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9330"/>
  <workbookPr defaultThemeVersion="124226"/>
  <mc:AlternateContent xmlns:mc="http://schemas.openxmlformats.org/markup-compatibility/2006">
    <mc:Choice Requires="x15">
      <x15ac:absPath xmlns:x15ac="http://schemas.microsoft.com/office/spreadsheetml/2010/11/ac" url="C:\Users\Nirodriguez12\Downloads\"/>
    </mc:Choice>
  </mc:AlternateContent>
  <xr:revisionPtr revIDLastSave="0" documentId="13_ncr:1_{AFCBC2CA-AB18-46F5-966D-5FE8EAD7C002}" xr6:coauthVersionLast="33" xr6:coauthVersionMax="33" xr10:uidLastSave="{00000000-0000-0000-0000-000000000000}"/>
  <bookViews>
    <workbookView xWindow="240" yWindow="75" windowWidth="18960" windowHeight="7995"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79017"/>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6" i="3" s="1"/>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W63" i="3"/>
  <c r="CW66" i="3" s="1"/>
  <c r="CV63" i="3"/>
  <c r="CV66" i="3" s="1"/>
  <c r="CU63" i="3"/>
  <c r="CU66" i="3" s="1"/>
  <c r="CT63" i="3"/>
  <c r="CT66" i="3" s="1"/>
  <c r="CS63" i="3"/>
  <c r="CS66" i="3" s="1"/>
  <c r="CR63" i="3"/>
  <c r="CR66" i="3" s="1"/>
  <c r="CQ63" i="3"/>
  <c r="CQ66" i="3" s="1"/>
  <c r="CP63" i="3"/>
  <c r="CP66" i="3" s="1"/>
  <c r="CO63" i="3"/>
  <c r="CO66" i="3" s="1"/>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V66" i="3" s="1"/>
  <c r="BU63" i="3"/>
  <c r="BU66" i="3" s="1"/>
  <c r="BT63" i="3"/>
  <c r="BT66" i="3" s="1"/>
  <c r="BS63" i="3"/>
  <c r="BS66" i="3" s="1"/>
  <c r="BR63" i="3"/>
  <c r="BR66" i="3" s="1"/>
  <c r="BQ63" i="3"/>
  <c r="BQ66" i="3" s="1"/>
  <c r="BP63" i="3"/>
  <c r="BP66" i="3" s="1"/>
  <c r="BO63" i="3"/>
  <c r="BO66" i="3" s="1"/>
  <c r="BN63" i="3"/>
  <c r="BM63" i="3"/>
  <c r="BM66" i="3" s="1"/>
  <c r="BL63" i="3"/>
  <c r="BL66" i="3" s="1"/>
  <c r="BK63" i="3"/>
  <c r="BK66" i="3" s="1"/>
  <c r="BJ63" i="3"/>
  <c r="BJ66" i="3" s="1"/>
  <c r="BI63" i="3"/>
  <c r="BI66" i="3" s="1"/>
  <c r="BH63" i="3"/>
  <c r="BH66" i="3" s="1"/>
  <c r="BG63" i="3"/>
  <c r="BG66" i="3" s="1"/>
  <c r="BF63" i="3"/>
  <c r="BF66" i="3" s="1"/>
  <c r="BE63" i="3"/>
  <c r="BE66" i="3" s="1"/>
  <c r="BD63" i="3"/>
  <c r="BD66" i="3" s="1"/>
  <c r="BC63" i="3"/>
  <c r="BC66" i="3" s="1"/>
  <c r="BB63" i="3"/>
  <c r="BB66" i="3" s="1"/>
  <c r="BA63" i="3"/>
  <c r="BA66" i="3" s="1"/>
  <c r="AZ63" i="3"/>
  <c r="AZ66" i="3" s="1"/>
  <c r="AY63" i="3"/>
  <c r="AY66" i="3" s="1"/>
  <c r="AX63" i="3"/>
  <c r="AX66" i="3" s="1"/>
  <c r="AW63" i="3"/>
  <c r="FL63" i="3"/>
  <c r="FK66" i="3" s="1"/>
  <c r="FK63" i="3"/>
  <c r="FJ66" i="3" s="1"/>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N66" i="3"/>
  <c r="CL66" i="3"/>
  <c r="CX66" i="3"/>
  <c r="DC66" i="3"/>
  <c r="EB66" i="3"/>
  <c r="EX66" i="3"/>
  <c r="FI66" i="3"/>
  <c r="DN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<sst xmlns="http://schemas.openxmlformats.org/spreadsheetml/2006/main" count="3740" uniqueCount="1637">
  <si>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</si>
  <si>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</si>
  <si>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</si>
  <si>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</si>
  <si>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</si>
  <si>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</si>
  <si>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</si>
  <si>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</si>
  <si>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</si>
  <si>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</si>
  <si>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</si>
  <si>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</si>
  <si>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</si>
  <si>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</si>
  <si>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</si>
  <si>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</si>
  <si>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</si>
  <si>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</si>
  <si>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</si>
  <si>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</si>
  <si>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</si>
  <si>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</si>
  <si>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</si>
  <si>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</si>
  <si>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</si>
  <si>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</si>
  <si>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</si>
  <si>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</si>
  <si>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</si>
  <si>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</si>
  <si>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</si>
  <si>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</si>
  <si>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</si>
  <si>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</si>
  <si>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</si>
  <si>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</si>
  <si>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</si>
  <si>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</si>
  <si>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</si>
  <si>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</si>
  <si>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</si>
  <si>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</si>
  <si>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</si>
  <si>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</si>
  <si>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</si>
  <si>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</si>
  <si>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</si>
  <si>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</si>
  <si>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</si>
  <si>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</si>
  <si>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</si>
  <si>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</si>
  <si>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</si>
  <si>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</si>
  <si>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</si>
  <si>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</si>
  <si>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</si>
  <si>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</si>
  <si>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</si>
  <si>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</si>
  <si>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</si>
  <si>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</si>
  <si>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</si>
  <si>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</si>
  <si>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</si>
  <si>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</si>
  <si>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</si>
  <si>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</si>
  <si>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</si>
  <si>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</si>
  <si>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</si>
  <si>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</si>
  <si>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</si>
  <si>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</si>
  <si>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</si>
  <si>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</si>
  <si>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</si>
  <si>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</si>
  <si>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</si>
  <si>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</si>
  <si>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</si>
  <si>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</si>
  <si>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</si>
  <si>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</si>
  <si>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</si>
  <si>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</si>
  <si>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</si>
  <si>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</si>
  <si>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</si>
  <si>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</si>
  <si>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</si>
  <si>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</si>
  <si>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</si>
  <si>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</si>
  <si>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</si>
  <si>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</si>
  <si>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</si>
  <si>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</si>
  <si>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</si>
  <si>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</si>
  <si>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</si>
  <si>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</si>
  <si>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</si>
  <si>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</si>
  <si>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</si>
  <si>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</si>
  <si>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</si>
  <si>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</si>
  <si>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</si>
  <si>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</si>
  <si>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</si>
  <si>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</si>
  <si>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</si>
  <si>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</si>
  <si>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</si>
  <si>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</si>
  <si>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</si>
  <si>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</si>
  <si>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</si>
  <si>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</si>
  <si>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</si>
  <si>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</si>
  <si>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</si>
  <si>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</si>
  <si>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</si>
  <si>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</si>
  <si>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</si>
  <si>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</si>
  <si>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</si>
  <si>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</si>
  <si>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</si>
  <si>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</si>
  <si>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</si>
  <si>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</si>
  <si>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</si>
  <si>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</si>
  <si>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</si>
  <si>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</si>
  <si>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</si>
  <si>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</si>
  <si>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</si>
  <si>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</si>
  <si>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</si>
  <si>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</si>
  <si>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</si>
  <si>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</si>
  <si>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</si>
  <si>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</si>
  <si>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</si>
  <si>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</si>
  <si>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</si>
  <si>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</si>
  <si>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</si>
  <si>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</si>
  <si>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</si>
  <si>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</si>
  <si>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</si>
  <si>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</si>
  <si>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</si>
  <si>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</si>
  <si>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</si>
  <si>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</si>
  <si>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</si>
  <si>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</si>
  <si>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</si>
  <si>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</si>
  <si>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</si>
  <si>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</si>
  <si>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</si>
  <si>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</si>
  <si>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</si>
  <si>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</si>
  <si>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</si>
  <si>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</si>
  <si>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</si>
  <si>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</si>
  <si>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</si>
  <si>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</si>
  <si>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</si>
  <si>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</si>
  <si>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</si>
  <si>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</si>
  <si>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</si>
  <si>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</si>
  <si>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</si>
  <si>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</si>
  <si>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</si>
  <si>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</si>
  <si>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</si>
  <si>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</si>
  <si>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</si>
  <si>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</si>
  <si>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</si>
  <si>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</si>
  <si>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</si>
  <si>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</si>
  <si>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</si>
  <si>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</si>
  <si>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</si>
  <si>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</si>
  <si>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</si>
  <si>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</si>
  <si>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</si>
  <si>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</si>
  <si>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</si>
  <si>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</si>
  <si>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</si>
  <si>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</si>
  <si>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</si>
  <si>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</si>
  <si>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</si>
  <si>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</si>
  <si>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</si>
  <si>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</si>
  <si>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</si>
  <si>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</si>
  <si>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</si>
  <si>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</si>
  <si>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</si>
  <si>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</si>
  <si>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</si>
  <si>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</si>
  <si>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</si>
  <si>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</si>
  <si>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</si>
  <si>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</si>
  <si>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</si>
  <si>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</si>
  <si>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</si>
  <si>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</si>
  <si>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</si>
  <si>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</si>
  <si>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</si>
  <si>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</si>
  <si>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</si>
  <si>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</si>
  <si>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</si>
  <si>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</si>
  <si>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</si>
  <si>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</si>
  <si>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</si>
  <si>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</si>
  <si>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</si>
  <si>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</si>
  <si>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</si>
  <si>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</si>
  <si>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</si>
  <si>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</si>
  <si>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</si>
  <si>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</si>
  <si>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</si>
  <si>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</si>
  <si>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</si>
  <si>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</si>
  <si>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</si>
  <si>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</si>
  <si>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</si>
  <si>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</si>
  <si>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</si>
  <si>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</si>
  <si>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</si>
  <si>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</si>
  <si>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</si>
  <si>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</si>
  <si>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</si>
  <si>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</si>
  <si>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</si>
  <si>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</si>
  <si>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</si>
  <si>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</si>
  <si>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</si>
  <si>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</si>
  <si>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</si>
  <si>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</si>
  <si>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</si>
  <si>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</si>
  <si>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</si>
  <si>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</si>
  <si>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</si>
  <si>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</si>
  <si>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</si>
  <si>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</si>
  <si>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</si>
  <si>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</si>
  <si>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</si>
  <si>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</si>
  <si>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</si>
  <si>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</si>
  <si>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</si>
  <si>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</si>
  <si>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</si>
  <si>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</si>
  <si>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</si>
  <si>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</si>
  <si>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</si>
  <si>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</si>
  <si>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</si>
  <si>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</si>
  <si>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</si>
  <si>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</si>
  <si>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</si>
  <si>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</si>
  <si>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</si>
  <si>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</si>
  <si>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</si>
  <si>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</si>
  <si>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</si>
  <si>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</si>
  <si>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</si>
  <si>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</si>
  <si>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</si>
  <si>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</si>
  <si>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</si>
  <si>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</si>
  <si>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</si>
  <si>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</si>
  <si>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</si>
  <si>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</si>
  <si>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</si>
  <si>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</si>
  <si>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</si>
  <si>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</si>
  <si>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</si>
  <si>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</si>
  <si>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</si>
  <si>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</si>
  <si>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</si>
  <si>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</si>
  <si>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</si>
  <si>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</si>
  <si>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</si>
  <si>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</si>
  <si>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</si>
  <si>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</si>
  <si>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</si>
  <si>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</si>
  <si>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</si>
  <si>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</si>
  <si>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</si>
  <si>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</si>
  <si>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</si>
  <si>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</si>
  <si>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</si>
  <si>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</si>
  <si>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</si>
  <si>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</si>
  <si>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</si>
  <si>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</si>
  <si>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</si>
  <si>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</si>
  <si>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</si>
  <si>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</si>
  <si>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</si>
  <si>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</si>
  <si>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</si>
  <si>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</si>
  <si>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</si>
  <si>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</si>
  <si>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</si>
  <si>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</si>
  <si>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</si>
  <si>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</si>
  <si>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</si>
  <si>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</si>
  <si>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</si>
  <si>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</si>
  <si>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</si>
  <si>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</si>
  <si>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</si>
  <si>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</si>
  <si>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</si>
  <si>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</si>
  <si>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</si>
  <si>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</si>
  <si>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</si>
  <si>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</si>
  <si>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</si>
  <si>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</si>
  <si>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</si>
  <si>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</si>
  <si>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</si>
  <si>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</si>
  <si>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</si>
  <si>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</si>
  <si>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</si>
  <si>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</si>
  <si>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</si>
  <si>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</si>
  <si>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</si>
  <si>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</si>
  <si>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</si>
  <si>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</si>
  <si>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</si>
  <si>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</si>
  <si>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</si>
  <si>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</si>
  <si>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</si>
  <si>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</si>
  <si>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</si>
  <si>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</si>
  <si>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</si>
  <si>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</si>
  <si>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</si>
  <si>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</si>
  <si>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</si>
  <si>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</si>
  <si>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</si>
  <si>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</si>
  <si>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</si>
  <si>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</si>
  <si>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</si>
  <si>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</si>
  <si>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</si>
  <si>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</si>
  <si>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</si>
  <si>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</si>
  <si>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</si>
  <si>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</si>
  <si>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</si>
  <si>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</si>
  <si>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</si>
  <si>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</si>
  <si>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</si>
  <si>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</si>
  <si>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</si>
  <si>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</si>
  <si>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</si>
  <si>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</si>
  <si>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</si>
  <si>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</si>
  <si>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</si>
  <si>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</si>
  <si>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</si>
  <si>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</si>
  <si>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</si>
  <si>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</si>
  <si>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</si>
  <si>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</si>
  <si>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</si>
  <si>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</si>
  <si>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</si>
  <si>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</si>
  <si>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</si>
  <si>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</si>
  <si>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</si>
  <si>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</si>
  <si>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</si>
  <si>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</si>
  <si>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</si>
  <si>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</si>
  <si>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</si>
  <si>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</si>
  <si>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</si>
  <si>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</si>
  <si>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</si>
  <si>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</si>
  <si>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</si>
  <si>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</si>
  <si>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</si>
  <si>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</si>
  <si>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</si>
  <si>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</si>
  <si>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</si>
  <si>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</si>
  <si>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</si>
  <si>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</si>
  <si>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</si>
  <si>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</si>
  <si>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</si>
  <si>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</si>
  <si>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</si>
  <si>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</si>
  <si>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</si>
  <si>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</si>
  <si>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</si>
  <si>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</si>
  <si>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</si>
  <si>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</si>
  <si>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</si>
  <si>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</si>
  <si>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</si>
  <si>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</si>
  <si>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</si>
  <si>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</si>
  <si>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</si>
  <si>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</si>
  <si>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</si>
  <si>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</si>
  <si>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</si>
  <si>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</si>
  <si>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</si>
  <si>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</si>
  <si>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</si>
  <si>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</si>
  <si>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</si>
  <si>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</si>
  <si>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</si>
  <si>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</si>
  <si>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</si>
  <si>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</si>
  <si>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</si>
  <si>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</si>
  <si>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</si>
  <si>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</si>
  <si>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</si>
  <si>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</si>
  <si>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</si>
  <si>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</si>
  <si>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</si>
  <si>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</si>
  <si>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</si>
  <si>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</si>
  <si>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</si>
  <si>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</si>
  <si>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</si>
  <si>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</si>
  <si>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</si>
  <si>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</si>
  <si>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</si>
  <si>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</si>
  <si>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</si>
  <si>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</si>
  <si>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</si>
  <si>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</si>
  <si>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</si>
  <si>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</si>
  <si>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</si>
  <si>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</si>
  <si>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</si>
  <si>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</si>
  <si>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</si>
  <si>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</si>
  <si>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</si>
  <si>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</si>
  <si>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</si>
  <si>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</si>
  <si>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</si>
  <si>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</si>
  <si>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</si>
  <si>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</si>
  <si>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</si>
  <si>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</si>
  <si>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</si>
  <si>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</si>
  <si>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</si>
  <si>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</si>
  <si>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</si>
  <si>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</si>
  <si>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</si>
  <si>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</si>
  <si>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</si>
  <si>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</si>
  <si>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</si>
  <si>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</si>
  <si>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</si>
  <si>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</si>
  <si>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</si>
  <si>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</si>
  <si>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</si>
  <si>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</si>
  <si>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</si>
  <si>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</si>
  <si>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</si>
  <si>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</si>
  <si>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</si>
  <si>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</si>
  <si>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</si>
  <si>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</si>
  <si>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</si>
  <si>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</si>
  <si>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</si>
  <si>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</si>
  <si>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</si>
  <si>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</si>
  <si>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</si>
  <si>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</si>
  <si>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</si>
  <si>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</si>
  <si>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</si>
  <si>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</si>
  <si>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</si>
  <si>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</si>
  <si>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</si>
  <si>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</si>
  <si>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</si>
  <si>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</si>
  <si>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</si>
  <si>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</si>
  <si>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</si>
  <si>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</si>
  <si>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</si>
  <si>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</si>
  <si>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</si>
  <si>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</si>
  <si>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</si>
  <si>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</si>
  <si>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</si>
  <si>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</si>
  <si>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</si>
  <si>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</si>
  <si>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</si>
  <si>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</si>
  <si>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</si>
  <si>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</si>
  <si>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</si>
  <si>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</si>
  <si>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</si>
  <si>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</si>
  <si>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</si>
  <si>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</si>
  <si>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</si>
  <si>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</si>
  <si>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</si>
  <si>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</si>
  <si>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</si>
  <si>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</si>
  <si>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</si>
  <si>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</si>
  <si>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</si>
  <si>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</si>
  <si>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</si>
  <si>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</si>
  <si>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</si>
  <si>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</si>
  <si>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</si>
  <si>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</si>
  <si>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</si>
  <si>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</si>
  <si>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</si>
  <si>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</si>
  <si>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</si>
  <si>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</si>
  <si>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</si>
  <si>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</si>
  <si>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</si>
  <si>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</si>
  <si>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</si>
  <si>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</si>
  <si>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</si>
  <si>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</si>
  <si>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</si>
  <si>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</si>
  <si>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</si>
  <si>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</si>
  <si>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</si>
  <si>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</si>
  <si>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</si>
  <si>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</si>
  <si>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</si>
  <si>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</si>
  <si>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</si>
  <si>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</si>
  <si>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</si>
  <si>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</si>
  <si>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</si>
  <si>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</si>
  <si>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</si>
  <si>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</si>
  <si>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</si>
  <si>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</si>
  <si>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</si>
  <si>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</si>
  <si>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</si>
  <si>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</si>
  <si>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</si>
  <si>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</si>
  <si>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</si>
  <si>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</si>
  <si>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</si>
  <si>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</si>
  <si>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</si>
  <si>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</si>
  <si>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</si>
  <si>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</si>
  <si>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</si>
  <si>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</si>
  <si>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</si>
  <si>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</si>
  <si>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</si>
  <si>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</si>
  <si>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</si>
  <si>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</si>
  <si>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</si>
  <si>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</si>
  <si>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</si>
  <si>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</si>
  <si>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</si>
  <si>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</si>
  <si>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</si>
  <si>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</si>
  <si>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</si>
  <si>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</si>
  <si>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</si>
  <si>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</si>
  <si>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</si>
  <si>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</si>
  <si>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</si>
  <si>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</si>
  <si>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</si>
  <si>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</si>
  <si>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</si>
  <si>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</si>
  <si>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</si>
  <si>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</si>
  <si>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</si>
  <si>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</si>
  <si>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</si>
  <si>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</si>
  <si>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</si>
  <si>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</si>
  <si>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</si>
  <si>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</si>
  <si>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</si>
  <si>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</si>
  <si>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</si>
  <si>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</si>
  <si>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</si>
  <si>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</si>
  <si>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</si>
  <si>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</si>
  <si>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</si>
  <si>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</si>
  <si>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</si>
  <si>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</si>
  <si>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</si>
  <si>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</si>
  <si>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</si>
  <si>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</si>
  <si>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</si>
  <si>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</si>
  <si>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</si>
  <si>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</si>
  <si>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</si>
  <si>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</si>
  <si>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</si>
  <si>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</si>
  <si>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</si>
  <si>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</si>
  <si>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</si>
  <si>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</si>
  <si>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</si>
  <si>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</si>
  <si>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</si>
  <si>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</si>
  <si>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</si>
  <si>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</si>
  <si>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</si>
  <si>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</si>
  <si>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</si>
  <si>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</si>
  <si>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</si>
  <si>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</si>
  <si>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</si>
  <si>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</si>
  <si>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</si>
  <si>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</si>
  <si>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</si>
  <si>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</si>
  <si>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</si>
  <si>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</si>
  <si>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</si>
  <si>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</si>
  <si>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</si>
  <si>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</si>
  <si>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</si>
  <si>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</si>
  <si>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</si>
  <si>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</si>
  <si>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</si>
  <si>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</si>
  <si>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</si>
  <si>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</si>
  <si>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</si>
  <si>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</si>
  <si>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</si>
  <si>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</si>
  <si>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</si>
  <si>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</si>
  <si>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</si>
  <si>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</si>
  <si>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</si>
  <si>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</si>
  <si>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</si>
  <si>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</si>
  <si>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</si>
  <si>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</si>
  <si>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</si>
  <si>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</si>
  <si>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</si>
  <si>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</si>
  <si>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</si>
  <si>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</si>
  <si>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</si>
  <si>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</si>
  <si>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</si>
  <si>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</si>
  <si>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</si>
  <si>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</si>
  <si>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</si>
  <si>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</si>
  <si>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</si>
  <si>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</si>
  <si>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</si>
  <si>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</si>
  <si>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</si>
  <si>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</si>
  <si>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</si>
  <si>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</si>
  <si>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</si>
  <si>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</si>
  <si>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</si>
  <si>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</si>
  <si>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</si>
  <si>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</si>
  <si>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</si>
  <si>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</si>
  <si>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</si>
  <si>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</si>
  <si>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</si>
  <si>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</si>
  <si>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</si>
  <si>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</si>
  <si>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</si>
  <si>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</si>
  <si>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</si>
  <si>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</si>
  <si>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</si>
  <si>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</si>
  <si>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</si>
  <si>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</si>
  <si>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</si>
  <si>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</si>
  <si>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</si>
  <si>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</si>
  <si>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</si>
  <si>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</si>
  <si>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</si>
  <si>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</si>
  <si>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</si>
  <si>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</si>
  <si>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</si>
  <si>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</si>
  <si>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</si>
  <si>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</si>
  <si>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</si>
  <si>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</si>
  <si>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</si>
  <si>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</si>
  <si>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</si>
  <si>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</si>
  <si>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</si>
  <si>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</si>
  <si>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</si>
  <si>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</si>
  <si>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</si>
  <si>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</si>
  <si>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</si>
  <si>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</si>
  <si>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</si>
  <si>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</si>
  <si>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</si>
  <si>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</si>
  <si>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</si>
  <si>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</si>
  <si>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</si>
  <si>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</si>
  <si>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</si>
  <si>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</si>
  <si>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</si>
  <si>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</si>
  <si>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</si>
  <si>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</si>
  <si>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</si>
  <si>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</si>
  <si>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</si>
  <si>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</si>
  <si>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</si>
  <si>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</si>
  <si>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</si>
  <si>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</si>
  <si>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</si>
  <si>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</si>
  <si>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</si>
  <si>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</si>
  <si>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</si>
  <si>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</si>
  <si>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</si>
  <si>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</si>
  <si>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</si>
  <si>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</si>
  <si>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</si>
  <si>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</si>
  <si>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</si>
  <si>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</si>
  <si>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</si>
  <si>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</si>
  <si>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</si>
  <si>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</si>
  <si>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</si>
  <si>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</si>
  <si>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</si>
  <si>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</si>
  <si>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</si>
  <si>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</si>
  <si>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</si>
  <si>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</si>
  <si>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</si>
  <si>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</si>
  <si>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</si>
  <si>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</si>
  <si>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</si>
  <si>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</si>
  <si>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</si>
  <si>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</si>
  <si>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</si>
  <si>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</si>
  <si>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</si>
  <si>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</si>
  <si>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</si>
  <si>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</si>
  <si>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</si>
  <si>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</si>
  <si>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</si>
  <si>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</si>
  <si>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</si>
  <si>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</si>
  <si>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</si>
  <si>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</si>
  <si>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</si>
  <si>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</si>
  <si>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</si>
  <si>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</si>
  <si>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</si>
  <si>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</si>
  <si>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</si>
  <si>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</si>
  <si>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</si>
  <si>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</si>
  <si>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</si>
  <si>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</si>
  <si>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</si>
  <si>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</si>
  <si>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</si>
  <si>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</si>
  <si>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</si>
  <si>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</si>
  <si>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</si>
  <si>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</si>
  <si>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</si>
  <si>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</si>
  <si>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</si>
  <si>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</si>
  <si>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</si>
  <si>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</si>
  <si>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</si>
  <si>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</si>
  <si>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</si>
  <si>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</si>
  <si>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</si>
  <si>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</si>
  <si>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</si>
  <si>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</si>
  <si>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</si>
  <si>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</si>
  <si>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</si>
  <si>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</si>
  <si>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</si>
  <si>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</si>
  <si>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</si>
  <si>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</si>
  <si>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</si>
  <si>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</si>
  <si>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</si>
  <si>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</si>
  <si>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</si>
  <si>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</si>
  <si>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</si>
  <si>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</si>
  <si>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</si>
  <si>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</si>
  <si>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</si>
  <si>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</si>
  <si>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</si>
  <si>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</si>
  <si>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</si>
  <si>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</si>
  <si>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</si>
  <si>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</si>
  <si>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</si>
  <si>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</si>
  <si>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</si>
  <si>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</si>
  <si>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</si>
  <si>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</si>
  <si>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</si>
  <si>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</si>
  <si>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</si>
  <si>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</si>
  <si>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</si>
  <si>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</si>
  <si>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</si>
  <si>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</si>
  <si>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</si>
  <si>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</si>
  <si>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</si>
  <si>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</si>
  <si>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</si>
  <si>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</si>
  <si>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</si>
  <si>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</si>
  <si>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</si>
  <si>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</si>
  <si>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</si>
  <si>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</si>
  <si>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</si>
  <si>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</si>
  <si>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</si>
  <si>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</si>
  <si>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</si>
  <si>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</si>
  <si>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</si>
  <si>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</si>
  <si>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</si>
  <si>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</si>
  <si>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</si>
  <si>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</si>
  <si>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</si>
  <si>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</si>
  <si>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</si>
  <si>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</si>
  <si>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</si>
  <si>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</si>
  <si>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</si>
  <si>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</si>
  <si>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</si>
  <si>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</si>
  <si>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</si>
  <si>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</si>
  <si>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</si>
  <si>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</si>
  <si>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</si>
  <si>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</si>
  <si>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</si>
  <si>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</si>
  <si>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</si>
  <si>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</si>
  <si>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</si>
  <si>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</si>
  <si>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</si>
  <si>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</si>
  <si>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</si>
  <si>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</si>
  <si>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</si>
  <si>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</si>
  <si>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</si>
  <si>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</si>
  <si>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</si>
  <si>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</si>
  <si>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</si>
  <si>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</si>
  <si>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</si>
  <si>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</si>
  <si>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</si>
  <si>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</si>
  <si>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</si>
  <si>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</si>
  <si>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</si>
  <si>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</si>
  <si>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</si>
  <si>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</si>
  <si>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</si>
  <si>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</si>
  <si>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</si>
  <si>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</si>
  <si>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</si>
  <si>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</si>
  <si>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</si>
  <si>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</si>
  <si>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</si>
  <si>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</si>
  <si>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</si>
  <si>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</si>
  <si>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</si>
  <si>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</si>
  <si>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</si>
  <si>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</si>
  <si>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</si>
  <si>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</si>
  <si>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</si>
  <si>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</si>
  <si>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</si>
  <si>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</si>
  <si>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</si>
  <si>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</si>
  <si>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</si>
  <si>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</si>
  <si>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</si>
  <si>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</si>
  <si>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</si>
  <si>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</si>
  <si>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</si>
  <si>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</si>
  <si>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</si>
  <si>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</si>
  <si>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</si>
  <si>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</si>
  <si>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</si>
  <si>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</si>
  <si>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</si>
  <si>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</si>
  <si>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</si>
  <si>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</si>
  <si>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</si>
  <si>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</si>
  <si>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</si>
  <si>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</si>
  <si>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</si>
  <si>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</si>
  <si>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</si>
  <si>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</si>
  <si>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</si>
  <si>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</si>
  <si>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</si>
  <si>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</si>
  <si>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</si>
  <si>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</si>
  <si>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</si>
  <si>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</si>
  <si>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</si>
  <si>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</si>
  <si>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</si>
  <si>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</si>
  <si>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</si>
  <si>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</si>
  <si>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</si>
  <si>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</si>
  <si>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</si>
  <si>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</si>
  <si>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</si>
  <si>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</si>
  <si>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</si>
  <si>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</si>
  <si>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</si>
  <si>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</si>
  <si>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</si>
  <si>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</si>
  <si>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</si>
  <si>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</si>
  <si>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</si>
  <si>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</si>
  <si>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</si>
  <si>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</si>
  <si>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</si>
  <si>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</si>
  <si>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</si>
  <si>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</si>
  <si>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</si>
  <si>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</si>
  <si>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</si>
  <si>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</si>
  <si>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</si>
  <si>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</si>
  <si>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</si>
  <si>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</si>
  <si>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</si>
  <si>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</si>
  <si>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</si>
  <si>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</si>
  <si>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</si>
  <si>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</si>
  <si>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</si>
  <si>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</si>
  <si>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</si>
  <si>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</si>
  <si>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</si>
  <si>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</si>
  <si>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</si>
  <si>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</si>
  <si>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</si>
  <si>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</si>
  <si>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</si>
  <si>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</si>
  <si>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</si>
  <si>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</si>
  <si>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</si>
  <si>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</si>
  <si>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</si>
  <si>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</si>
  <si>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</si>
  <si>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</si>
  <si>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</si>
  <si>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</si>
  <si>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</si>
  <si>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</si>
  <si>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</si>
  <si>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</si>
  <si>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</si>
  <si>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</si>
  <si>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</si>
  <si>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</si>
  <si>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</si>
  <si>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</si>
  <si>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</si>
  <si>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</si>
  <si>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</si>
  <si>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</si>
  <si>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</si>
  <si>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</si>
  <si>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</si>
  <si>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</si>
  <si>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</si>
  <si>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</si>
  <si>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</si>
  <si>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</si>
  <si>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</si>
  <si>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</si>
  <si>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</si>
  <si>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</si>
  <si>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</si>
  <si>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</si>
  <si>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</si>
  <si>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</si>
  <si>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</si>
  <si>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</si>
  <si>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</si>
  <si>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</si>
  <si>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</si>
  <si>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</si>
  <si>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</si>
  <si>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</si>
  <si>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</si>
  <si>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</si>
  <si>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</si>
  <si>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</si>
  <si>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</si>
  <si>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</si>
  <si>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</si>
  <si>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</si>
  <si>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</si>
  <si>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</si>
  <si>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</si>
  <si>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</si>
  <si>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</si>
  <si>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</si>
  <si>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</si>
  <si>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</si>
  <si>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</si>
  <si>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</si>
  <si>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</si>
  <si>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</si>
  <si>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</si>
  <si>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</si>
  <si>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</si>
  <si>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</si>
  <si>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</si>
  <si>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</si>
  <si>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</si>
  <si>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</si>
  <si>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</si>
  <si>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</si>
  <si>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</si>
  <si>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</si>
  <si>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</si>
  <si>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</si>
  <si>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</si>
  <si>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</si>
  <si>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</si>
  <si>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</si>
  <si>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</si>
  <si>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</si>
  <si>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</si>
  <si>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</si>
  <si>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</si>
  <si>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</si>
  <si>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</si>
  <si>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</si>
  <si>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</si>
  <si>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</si>
  <si>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</si>
  <si>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</si>
  <si>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</si>
  <si>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</si>
  <si>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</si>
  <si>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</si>
  <si>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</si>
  <si>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</si>
  <si>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</si>
  <si>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</si>
  <si>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</si>
  <si>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</si>
  <si>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</si>
  <si>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</si>
  <si>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</si>
  <si>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</si>
  <si>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</si>
  <si>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</si>
  <si>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</si>
  <si>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</si>
  <si>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</si>
  <si>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</si>
  <si>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</si>
  <si>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</si>
  <si>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</si>
  <si>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</si>
  <si>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</si>
  <si>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</si>
  <si>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</si>
  <si>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</si>
  <si>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</si>
  <si>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</si>
  <si>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</si>
  <si>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</si>
  <si>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</si>
  <si>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</si>
  <si>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</si>
  <si>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</si>
  <si>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</si>
  <si>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</si>
  <si>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</si>
  <si>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</si>
  <si>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</si>
  <si>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</si>
  <si>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</si>
  <si>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</si>
  <si>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</si>
  <si>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</si>
  <si>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</si>
  <si>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</si>
  <si>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</si>
  <si>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</si>
  <si>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</si>
  <si>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</si>
  <si>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</si>
  <si>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</si>
  <si>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</si>
  <si>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</si>
  <si>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</si>
  <si>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</si>
  <si>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</si>
  <si>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</si>
  <si>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</si>
  <si>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</si>
  <si>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</si>
  <si>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</si>
  <si>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</si>
  <si>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</si>
  <si>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</si>
  <si>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</si>
  <si>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</si>
  <si>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</si>
  <si>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</si>
  <si>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</si>
  <si>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</si>
  <si>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</si>
  <si>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</si>
  <si>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</si>
  <si>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</si>
  <si>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</si>
  <si>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</si>
  <si>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</si>
  <si>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</si>
  <si>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</si>
  <si>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</si>
  <si>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</si>
  <si>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</si>
  <si>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</si>
  <si>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</si>
  <si>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</si>
  <si>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</si>
  <si>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</si>
  <si>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</si>
  <si>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</si>
  <si>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</si>
  <si>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</si>
  <si>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</si>
  <si>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</si>
  <si>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</si>
  <si>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</si>
  <si>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</si>
  <si>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</si>
  <si>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</si>
  <si>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</si>
  <si>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</si>
  <si>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</si>
  <si>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</si>
  <si>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</si>
  <si>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</si>
  <si>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</si>
  <si>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</si>
  <si>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</si>
  <si>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</si>
  <si>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</si>
  <si>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</si>
  <si>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</si>
  <si>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</si>
  <si>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</si>
  <si>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</si>
  <si>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</si>
  <si>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</si>
  <si>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</si>
  <si>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</si>
  <si>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</si>
  <si>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</si>
  <si>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</si>
  <si>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</si>
  <si>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</si>
  <si>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</si>
  <si>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</si>
  <si>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</si>
  <si>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</si>
  <si>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</si>
  <si>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</si>
  <si>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</si>
  <si>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</si>
  <si>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</si>
  <si>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</si>
  <si>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</si>
  <si>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</si>
  <si>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</si>
  <si>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</si>
  <si>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</si>
  <si>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</si>
  <si>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</si>
  <si>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</si>
  <si>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</si>
  <si>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</si>
  <si>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</si>
  <si>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</si>
  <si>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</si>
  <si>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</si>
  <si>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</si>
  <si>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</si>
  <si>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</si>
  <si>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</si>
  <si>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</si>
  <si>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</si>
  <si>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</si>
  <si>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</si>
  <si>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</si>
  <si>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</si>
  <si>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</si>
  <si>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</si>
  <si>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</si>
  <si>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</si>
  <si>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</si>
  <si>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</si>
  <si>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</si>
  <si>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</si>
  <si>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</si>
  <si>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</si>
  <si>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</si>
  <si>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</si>
  <si>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</si>
  <si>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</si>
  <si>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</si>
  <si>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</si>
  <si>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</si>
  <si>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</si>
  <si>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</si>
  <si>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</si>
  <si>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</si>
  <si>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</si>
  <si>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</si>
  <si>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</si>
  <si>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</si>
  <si>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</si>
  <si>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</si>
  <si>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</si>
  <si>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</si>
  <si>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</si>
  <si>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</si>
  <si>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</si>
  <si>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</si>
  <si>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</si>
  <si>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</si>
  <si>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</si>
  <si>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</si>
  <si>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</si>
  <si>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</si>
  <si>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</si>
  <si>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</si>
  <si>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</si>
  <si>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</si>
  <si>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</si>
  <si>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</si>
  <si>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</si>
  <si>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</si>
  <si>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</si>
  <si>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</si>
  <si>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</si>
  <si>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</si>
  <si>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</si>
  <si>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</si>
  <si>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</si>
  <si>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movilidad@poligran.edu.co</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</si>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</sst>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38"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208">
    <xf numFmtId="0" fontId="0" fillId="0" borderId="0" xfId="0"/>
    <xf numFmtId="0" fontId="0" fillId="0" borderId="0" xfId="0" applyAlignment="1">
      <alignment horizontal="right"/>
    </xf>
    <xf numFmtId="0" fontId="0" fillId="0" borderId="1" xfId="0" applyNumberFormat="1" applyBorder="1" applyAlignment="1">
      <alignment horizontal="right"/>
    </xf>
    <xf numFmtId="0" fontId="3" fillId="2" borderId="2" xfId="0" applyNumberFormat="1" applyFont="1" applyFill="1" applyBorder="1" applyAlignment="1">
      <alignment horizontal="left"/>
    </xf>
    <xf numFmtId="0" fontId="0" fillId="0" borderId="0" xfId="0"/>
    <xf numFmtId="0" fontId="23" fillId="0" borderId="0" xfId="0" applyFont="1" applyAlignment="1">
      <alignment horizontal="center" vertical="center"/>
    </xf>
    <xf numFmtId="0" fontId="0" fillId="0" borderId="3" xfId="0" applyNumberFormat="1"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Fill="1" applyBorder="1"/>
    <xf numFmtId="0" fontId="0" fillId="0" borderId="3" xfId="0" applyBorder="1"/>
    <xf numFmtId="0" fontId="0" fillId="0" borderId="1" xfId="0" applyBorder="1"/>
    <xf numFmtId="0" fontId="0" fillId="0" borderId="0" xfId="0"/>
    <xf numFmtId="0" fontId="0" fillId="0" borderId="3" xfId="0" applyBorder="1"/>
    <xf numFmtId="0" fontId="0" fillId="0" borderId="1" xfId="0" applyBorder="1"/>
    <xf numFmtId="0" fontId="0" fillId="0" borderId="3" xfId="0" applyBorder="1"/>
    <xf numFmtId="0" fontId="0" fillId="0" borderId="1" xfId="0" applyBorder="1"/>
    <xf numFmtId="0" fontId="0" fillId="0" borderId="0" xfId="0"/>
    <xf numFmtId="0" fontId="3" fillId="2" borderId="0" xfId="0" applyNumberFormat="1" applyFont="1" applyFill="1" applyBorder="1" applyAlignment="1">
      <alignment horizontal="left"/>
    </xf>
    <xf numFmtId="0" fontId="0" fillId="0" borderId="4" xfId="0" applyBorder="1"/>
    <xf numFmtId="0" fontId="0" fillId="0" borderId="6" xfId="0" applyFill="1" applyBorder="1"/>
    <xf numFmtId="0" fontId="0" fillId="0" borderId="7" xfId="0" applyBorder="1"/>
    <xf numFmtId="0" fontId="3" fillId="2" borderId="6" xfId="0" applyNumberFormat="1" applyFont="1" applyFill="1" applyBorder="1" applyAlignment="1">
      <alignment horizontal="left"/>
    </xf>
    <xf numFmtId="0" fontId="0" fillId="0" borderId="4" xfId="0" applyBorder="1"/>
    <xf numFmtId="0" fontId="0" fillId="0" borderId="8" xfId="0" applyBorder="1"/>
    <xf numFmtId="0" fontId="0" fillId="0" borderId="9" xfId="0" applyBorder="1"/>
    <xf numFmtId="0" fontId="0" fillId="0" borderId="7" xfId="0" applyBorder="1"/>
    <xf numFmtId="0" fontId="3" fillId="2" borderId="10" xfId="0" applyNumberFormat="1" applyFont="1" applyFill="1" applyBorder="1" applyAlignment="1">
      <alignment horizontal="left"/>
    </xf>
    <xf numFmtId="0" fontId="0" fillId="0" borderId="4" xfId="0" applyBorder="1"/>
    <xf numFmtId="0" fontId="0" fillId="0" borderId="3" xfId="0" applyBorder="1"/>
    <xf numFmtId="0" fontId="0" fillId="0" borderId="1" xfId="0" applyBorder="1"/>
    <xf numFmtId="0" fontId="0" fillId="0" borderId="7" xfId="0" applyBorder="1"/>
    <xf numFmtId="0" fontId="0" fillId="0" borderId="6" xfId="0" applyBorder="1"/>
    <xf numFmtId="49" fontId="0" fillId="0" borderId="8" xfId="0" applyNumberFormat="1" applyBorder="1"/>
    <xf numFmtId="49" fontId="0" fillId="0" borderId="9" xfId="0" applyNumberFormat="1" applyBorder="1"/>
    <xf numFmtId="49" fontId="0" fillId="0" borderId="10" xfId="0" applyNumberFormat="1" applyBorder="1"/>
    <xf numFmtId="0" fontId="0" fillId="0" borderId="0" xfId="0"/>
    <xf numFmtId="0" fontId="0" fillId="0" borderId="0" xfId="0" applyBorder="1"/>
    <xf numFmtId="0" fontId="0" fillId="0" borderId="4" xfId="0" applyBorder="1"/>
    <xf numFmtId="0" fontId="0" fillId="0" borderId="4" xfId="0" applyFont="1" applyBorder="1"/>
    <xf numFmtId="0" fontId="25" fillId="0" borderId="0" xfId="0" applyFont="1" applyBorder="1" applyAlignment="1">
      <alignment vertical="center"/>
    </xf>
    <xf numFmtId="0" fontId="25" fillId="0" borderId="8" xfId="0" applyFont="1" applyBorder="1" applyAlignment="1">
      <alignment vertical="center"/>
    </xf>
    <xf numFmtId="0" fontId="0" fillId="0" borderId="7" xfId="0" applyFill="1" applyBorder="1"/>
    <xf numFmtId="0" fontId="0" fillId="0" borderId="8" xfId="0" applyBorder="1"/>
    <xf numFmtId="0" fontId="0" fillId="0" borderId="6" xfId="0" applyFont="1" applyBorder="1"/>
    <xf numFmtId="0" fontId="0" fillId="0" borderId="11" xfId="0" applyFont="1"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Font="1" applyBorder="1" applyAlignment="1">
      <alignment vertical="center"/>
    </xf>
    <xf numFmtId="0" fontId="0" fillId="0" borderId="10" xfId="0" applyFont="1" applyBorder="1"/>
    <xf numFmtId="0" fontId="0" fillId="0" borderId="4" xfId="0" applyFont="1" applyBorder="1" applyAlignment="1">
      <alignment horizontal="left"/>
    </xf>
    <xf numFmtId="0" fontId="0" fillId="0" borderId="0" xfId="0" applyFont="1" applyBorder="1" applyAlignment="1">
      <alignment horizontal="left"/>
    </xf>
    <xf numFmtId="0" fontId="0" fillId="0" borderId="0" xfId="0" applyFont="1" applyBorder="1"/>
    <xf numFmtId="0" fontId="0" fillId="0" borderId="0" xfId="0" applyFont="1" applyBorder="1" applyAlignment="1">
      <alignment vertical="center"/>
    </xf>
    <xf numFmtId="0" fontId="0" fillId="0" borderId="0" xfId="0" applyBorder="1" applyAlignment="1">
      <alignment vertical="center"/>
    </xf>
    <xf numFmtId="0" fontId="26" fillId="0" borderId="0" xfId="37" applyFont="1" applyBorder="1" applyAlignment="1">
      <alignment horizontal="left" vertical="top"/>
    </xf>
    <xf numFmtId="0" fontId="0" fillId="0" borderId="12" xfId="0" applyFill="1" applyBorder="1"/>
    <xf numFmtId="0" fontId="0" fillId="35" borderId="0" xfId="0" applyFont="1" applyFill="1" applyBorder="1" applyAlignment="1">
      <alignment horizontal="left"/>
    </xf>
    <xf numFmtId="0" fontId="0" fillId="0" borderId="11" xfId="0" applyFont="1" applyBorder="1" applyAlignment="1"/>
    <xf numFmtId="0" fontId="0" fillId="0" borderId="11" xfId="0" applyBorder="1"/>
    <xf numFmtId="0" fontId="0" fillId="35" borderId="0" xfId="0" applyFont="1" applyFill="1" applyBorder="1"/>
    <xf numFmtId="0" fontId="25" fillId="35" borderId="0" xfId="0" applyFont="1" applyFill="1" applyBorder="1" applyAlignment="1">
      <alignment vertical="center"/>
    </xf>
    <xf numFmtId="0" fontId="0" fillId="35" borderId="0" xfId="0" applyFont="1" applyFill="1" applyBorder="1" applyAlignment="1">
      <alignment vertical="center"/>
    </xf>
    <xf numFmtId="0" fontId="0" fillId="0" borderId="4" xfId="0" applyFont="1" applyBorder="1" applyAlignment="1">
      <alignment vertical="center"/>
    </xf>
    <xf numFmtId="0" fontId="25" fillId="0" borderId="0" xfId="0" applyFont="1" applyBorder="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24" fillId="0" borderId="3" xfId="0" applyFont="1" applyFill="1" applyBorder="1" applyAlignment="1">
      <alignment vertical="center"/>
    </xf>
    <xf numFmtId="0" fontId="0" fillId="0" borderId="0" xfId="0" applyFont="1" applyFill="1" applyBorder="1"/>
    <xf numFmtId="0" fontId="0" fillId="0" borderId="0" xfId="0" applyFont="1" applyFill="1" applyBorder="1" applyAlignment="1">
      <alignment vertical="center"/>
    </xf>
    <xf numFmtId="0" fontId="0" fillId="0" borderId="0" xfId="0" applyFont="1" applyFill="1" applyBorder="1" applyAlignment="1">
      <alignment horizontal="left"/>
    </xf>
    <xf numFmtId="0" fontId="25" fillId="0" borderId="0" xfId="0" applyFont="1" applyFill="1" applyBorder="1" applyAlignment="1">
      <alignment vertical="center"/>
    </xf>
    <xf numFmtId="0" fontId="25" fillId="0" borderId="8" xfId="0" applyFont="1" applyFill="1" applyBorder="1" applyAlignment="1">
      <alignment vertical="center"/>
    </xf>
    <xf numFmtId="0" fontId="3" fillId="2" borderId="6" xfId="0" applyNumberFormat="1" applyFont="1" applyFill="1" applyBorder="1" applyAlignment="1"/>
    <xf numFmtId="0" fontId="3" fillId="2" borderId="11" xfId="0" applyNumberFormat="1" applyFont="1" applyFill="1" applyBorder="1" applyAlignment="1"/>
    <xf numFmtId="0" fontId="0" fillId="0" borderId="11" xfId="0" applyFont="1" applyFill="1" applyBorder="1"/>
    <xf numFmtId="0" fontId="0" fillId="0" borderId="11" xfId="0" applyFont="1" applyFill="1" applyBorder="1" applyAlignment="1">
      <alignment vertical="center"/>
    </xf>
    <xf numFmtId="0" fontId="0" fillId="35" borderId="0" xfId="0" applyFill="1" applyBorder="1"/>
    <xf numFmtId="0" fontId="0" fillId="0" borderId="12" xfId="0" applyBorder="1"/>
    <xf numFmtId="0" fontId="0" fillId="0" borderId="9" xfId="0" applyFill="1" applyBorder="1"/>
    <xf numFmtId="0" fontId="0" fillId="0" borderId="3" xfId="0" applyFill="1" applyBorder="1"/>
    <xf numFmtId="0" fontId="3" fillId="2" borderId="13" xfId="0" applyNumberFormat="1" applyFont="1" applyFill="1" applyBorder="1" applyAlignment="1">
      <alignment horizontal="left"/>
    </xf>
    <xf numFmtId="0" fontId="31" fillId="34" borderId="13" xfId="0" applyFont="1" applyFill="1" applyBorder="1" applyAlignment="1" applyProtection="1">
      <alignment vertical="center" wrapText="1"/>
    </xf>
    <xf numFmtId="0" fontId="31" fillId="34" borderId="0" xfId="0" applyFont="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1" fillId="34" borderId="0" xfId="0" applyFont="1" applyFill="1" applyBorder="1" applyAlignment="1" applyProtection="1">
      <alignment vertical="center"/>
      <protection locked="0"/>
    </xf>
    <xf numFmtId="0" fontId="31" fillId="0" borderId="0" xfId="0" applyFont="1" applyProtection="1">
      <protection locked="0"/>
    </xf>
    <xf numFmtId="0" fontId="31" fillId="34" borderId="0" xfId="0" applyFont="1" applyFill="1" applyBorder="1" applyAlignment="1" applyProtection="1">
      <alignment vertical="center"/>
    </xf>
    <xf numFmtId="0" fontId="30" fillId="34" borderId="0" xfId="0" applyFont="1" applyFill="1" applyBorder="1" applyAlignment="1" applyProtection="1">
      <alignment horizontal="center" vertical="center"/>
    </xf>
    <xf numFmtId="0" fontId="31" fillId="34" borderId="0" xfId="0" applyFont="1" applyFill="1" applyBorder="1" applyAlignment="1" applyProtection="1">
      <alignment horizontal="center" vertical="center" wrapText="1"/>
    </xf>
    <xf numFmtId="0" fontId="31" fillId="34" borderId="5" xfId="0" applyFont="1" applyFill="1" applyBorder="1" applyAlignment="1" applyProtection="1">
      <alignment horizontal="left" vertical="top"/>
    </xf>
    <xf numFmtId="0" fontId="32" fillId="34" borderId="5" xfId="31" applyFont="1" applyFill="1" applyBorder="1" applyAlignment="1" applyProtection="1">
      <alignment horizontal="left" vertical="top"/>
    </xf>
    <xf numFmtId="0" fontId="30" fillId="34" borderId="0" xfId="0" applyFont="1" applyFill="1" applyBorder="1" applyAlignment="1" applyProtection="1">
      <alignment vertical="center"/>
    </xf>
    <xf numFmtId="0" fontId="31" fillId="34" borderId="0" xfId="0" applyFont="1" applyFill="1" applyBorder="1" applyAlignment="1" applyProtection="1">
      <alignment horizontal="right" vertical="center"/>
    </xf>
    <xf numFmtId="0" fontId="34" fillId="36" borderId="13" xfId="0" applyFont="1" applyFill="1" applyBorder="1" applyAlignment="1" applyProtection="1">
      <alignment horizontal="center" vertical="center"/>
    </xf>
    <xf numFmtId="0" fontId="31" fillId="34" borderId="34" xfId="0" applyFont="1" applyFill="1" applyBorder="1" applyAlignment="1" applyProtection="1">
      <alignment vertical="center"/>
    </xf>
    <xf numFmtId="0" fontId="31" fillId="34" borderId="35" xfId="0" applyFont="1" applyFill="1" applyBorder="1" applyAlignment="1" applyProtection="1">
      <alignment vertical="center"/>
    </xf>
    <xf numFmtId="0" fontId="31" fillId="0" borderId="0" xfId="0" applyFont="1" applyBorder="1" applyProtection="1">
      <protection locked="0"/>
    </xf>
    <xf numFmtId="0" fontId="33" fillId="34" borderId="35" xfId="0" applyFont="1" applyFill="1" applyBorder="1" applyAlignment="1" applyProtection="1">
      <alignment vertical="center"/>
    </xf>
    <xf numFmtId="0" fontId="31" fillId="34" borderId="36" xfId="0" applyFont="1" applyFill="1" applyBorder="1" applyAlignment="1" applyProtection="1">
      <alignment vertical="center"/>
    </xf>
    <xf numFmtId="0" fontId="28" fillId="34" borderId="0" xfId="0" applyFont="1" applyFill="1" applyBorder="1" applyAlignment="1" applyProtection="1">
      <alignment vertical="center" wrapText="1"/>
    </xf>
    <xf numFmtId="0" fontId="30" fillId="34" borderId="18" xfId="0" applyFont="1" applyFill="1" applyBorder="1" applyAlignment="1" applyProtection="1">
      <alignment vertical="center" wrapText="1"/>
    </xf>
    <xf numFmtId="0" fontId="30" fillId="34" borderId="0" xfId="0" applyFont="1" applyFill="1" applyBorder="1" applyAlignment="1" applyProtection="1">
      <alignment vertical="center" wrapText="1"/>
    </xf>
    <xf numFmtId="0" fontId="30" fillId="34" borderId="0" xfId="0" applyFont="1" applyFill="1" applyBorder="1" applyAlignment="1" applyProtection="1">
      <alignment horizontal="left" vertical="center" wrapText="1"/>
    </xf>
    <xf numFmtId="0" fontId="30" fillId="34" borderId="0" xfId="0" applyFont="1" applyFill="1" applyBorder="1" applyAlignment="1" applyProtection="1">
      <alignment horizontal="left" vertical="center"/>
    </xf>
    <xf numFmtId="0" fontId="31" fillId="34" borderId="5" xfId="0" applyFont="1" applyFill="1" applyBorder="1" applyAlignment="1" applyProtection="1">
      <alignment horizontal="center" vertical="center" wrapText="1"/>
    </xf>
    <xf numFmtId="0" fontId="35" fillId="35" borderId="13" xfId="0" applyNumberFormat="1" applyFont="1" applyFill="1" applyBorder="1" applyAlignment="1">
      <alignment horizontal="left"/>
    </xf>
    <xf numFmtId="0" fontId="3" fillId="2" borderId="0" xfId="0" applyNumberFormat="1" applyFont="1" applyFill="1" applyBorder="1" applyAlignment="1"/>
    <xf numFmtId="0" fontId="3" fillId="2" borderId="10" xfId="0" applyNumberFormat="1" applyFont="1" applyFill="1" applyBorder="1" applyAlignment="1"/>
    <xf numFmtId="0" fontId="0" fillId="0" borderId="10" xfId="0" applyBorder="1"/>
    <xf numFmtId="0" fontId="0" fillId="0" borderId="0" xfId="0" applyFill="1" applyBorder="1"/>
    <xf numFmtId="0" fontId="31" fillId="34" borderId="0"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8" borderId="31" xfId="0" applyFont="1" applyFill="1" applyBorder="1" applyAlignment="1" applyProtection="1">
      <alignment vertical="center"/>
    </xf>
    <xf numFmtId="0" fontId="31" fillId="38" borderId="32" xfId="0" applyFont="1" applyFill="1" applyBorder="1" applyAlignment="1" applyProtection="1">
      <alignment vertical="center"/>
    </xf>
    <xf numFmtId="0" fontId="31" fillId="38" borderId="33" xfId="0" applyFont="1" applyFill="1" applyBorder="1" applyAlignment="1" applyProtection="1">
      <alignment vertical="center"/>
    </xf>
    <xf numFmtId="0" fontId="31" fillId="38" borderId="34" xfId="0" applyFont="1" applyFill="1" applyBorder="1" applyAlignment="1" applyProtection="1">
      <alignment vertical="center"/>
    </xf>
    <xf numFmtId="0" fontId="31" fillId="38" borderId="0" xfId="0" applyFont="1" applyFill="1" applyBorder="1" applyAlignment="1" applyProtection="1">
      <alignment vertical="center"/>
    </xf>
    <xf numFmtId="0" fontId="31" fillId="38" borderId="35" xfId="0" applyFont="1" applyFill="1" applyBorder="1" applyAlignment="1" applyProtection="1">
      <alignment vertical="center"/>
    </xf>
    <xf numFmtId="0" fontId="36" fillId="34" borderId="13" xfId="0" applyFont="1" applyFill="1" applyBorder="1" applyAlignment="1" applyProtection="1">
      <alignment vertical="center" wrapText="1"/>
    </xf>
    <xf numFmtId="0" fontId="31" fillId="34" borderId="35" xfId="0" applyFont="1" applyFill="1" applyBorder="1" applyAlignment="1" applyProtection="1">
      <alignment vertical="center" wrapText="1"/>
    </xf>
    <xf numFmtId="0" fontId="31" fillId="34" borderId="37" xfId="0" applyFont="1" applyFill="1" applyBorder="1" applyAlignment="1" applyProtection="1">
      <alignment vertical="center" wrapText="1"/>
    </xf>
    <xf numFmtId="0" fontId="31" fillId="34" borderId="38" xfId="0" applyFont="1" applyFill="1" applyBorder="1" applyAlignment="1" applyProtection="1">
      <alignment vertical="center" wrapText="1"/>
    </xf>
    <xf numFmtId="0" fontId="30" fillId="36" borderId="14" xfId="0" applyFont="1" applyFill="1" applyBorder="1" applyAlignment="1" applyProtection="1">
      <alignment horizontal="center" vertical="center"/>
    </xf>
    <xf numFmtId="0" fontId="30" fillId="36" borderId="15" xfId="0" applyFont="1" applyFill="1" applyBorder="1" applyAlignment="1" applyProtection="1">
      <alignment horizontal="center" vertical="center"/>
    </xf>
    <xf numFmtId="0" fontId="30" fillId="36" borderId="16" xfId="0" applyFont="1" applyFill="1" applyBorder="1" applyAlignment="1" applyProtection="1">
      <alignment horizontal="center" vertical="center"/>
    </xf>
    <xf numFmtId="0" fontId="36" fillId="34" borderId="27" xfId="0" applyFont="1" applyFill="1" applyBorder="1" applyAlignment="1" applyProtection="1">
      <alignment horizontal="center" vertical="center" wrapText="1"/>
    </xf>
    <xf numFmtId="0" fontId="36" fillId="34" borderId="5" xfId="0" applyFont="1" applyFill="1" applyBorder="1" applyAlignment="1" applyProtection="1">
      <alignment horizontal="center" vertical="center" wrapText="1"/>
    </xf>
    <xf numFmtId="0" fontId="36" fillId="34" borderId="28" xfId="0" applyFont="1" applyFill="1" applyBorder="1" applyAlignment="1" applyProtection="1">
      <alignment horizontal="center" vertical="center" wrapText="1"/>
    </xf>
    <xf numFmtId="0" fontId="36" fillId="34" borderId="39" xfId="0" applyFont="1" applyFill="1" applyBorder="1" applyAlignment="1" applyProtection="1">
      <alignment horizontal="center" vertical="center" wrapText="1"/>
    </xf>
    <xf numFmtId="0" fontId="36" fillId="34" borderId="0" xfId="0" applyFont="1" applyFill="1" applyBorder="1" applyAlignment="1" applyProtection="1">
      <alignment horizontal="center" vertical="center" wrapText="1"/>
    </xf>
    <xf numFmtId="0" fontId="36" fillId="34" borderId="40" xfId="0" applyFont="1" applyFill="1" applyBorder="1" applyAlignment="1" applyProtection="1">
      <alignment horizontal="center" vertical="center" wrapText="1"/>
    </xf>
    <xf numFmtId="0" fontId="36" fillId="34" borderId="29" xfId="0" applyFont="1" applyFill="1" applyBorder="1" applyAlignment="1" applyProtection="1">
      <alignment horizontal="center" vertical="center" wrapText="1"/>
    </xf>
    <xf numFmtId="0" fontId="36" fillId="34" borderId="18" xfId="0" applyFont="1" applyFill="1" applyBorder="1" applyAlignment="1" applyProtection="1">
      <alignment horizontal="center" vertical="center" wrapText="1"/>
    </xf>
    <xf numFmtId="0" fontId="36" fillId="34" borderId="30" xfId="0" applyFont="1" applyFill="1" applyBorder="1" applyAlignment="1" applyProtection="1">
      <alignment horizontal="center" vertical="center" wrapText="1"/>
    </xf>
    <xf numFmtId="0" fontId="30" fillId="36" borderId="16" xfId="0" applyFont="1" applyFill="1" applyBorder="1" applyAlignment="1" applyProtection="1">
      <alignment horizontal="left" vertical="center"/>
    </xf>
    <xf numFmtId="0" fontId="30" fillId="36" borderId="13" xfId="0" applyFont="1" applyFill="1" applyBorder="1" applyAlignment="1" applyProtection="1">
      <alignment horizontal="left" vertical="center"/>
    </xf>
    <xf numFmtId="0" fontId="30" fillId="0" borderId="15" xfId="0" applyFont="1" applyFill="1" applyBorder="1" applyAlignment="1" applyProtection="1">
      <alignment horizontal="center" vertical="center"/>
    </xf>
    <xf numFmtId="0" fontId="30" fillId="0" borderId="16" xfId="0" applyFont="1" applyFill="1" applyBorder="1" applyAlignment="1" applyProtection="1">
      <alignment horizontal="center" vertical="center"/>
    </xf>
    <xf numFmtId="0" fontId="30" fillId="0" borderId="5" xfId="0" applyFont="1" applyFill="1" applyBorder="1" applyAlignment="1" applyProtection="1">
      <alignment horizontal="center" vertical="center"/>
    </xf>
    <xf numFmtId="0" fontId="30" fillId="0" borderId="28" xfId="0" applyFont="1" applyFill="1" applyBorder="1" applyAlignment="1" applyProtection="1">
      <alignment horizontal="center" vertical="center"/>
    </xf>
    <xf numFmtId="0" fontId="30" fillId="0" borderId="18" xfId="0" applyFont="1" applyFill="1" applyBorder="1" applyAlignment="1" applyProtection="1">
      <alignment horizontal="center" vertical="center"/>
    </xf>
    <xf numFmtId="0" fontId="30" fillId="0" borderId="30" xfId="0" applyFont="1" applyFill="1" applyBorder="1" applyAlignment="1" applyProtection="1">
      <alignment horizontal="center" vertical="center"/>
    </xf>
    <xf numFmtId="0" fontId="31" fillId="34" borderId="14" xfId="0" applyFont="1" applyFill="1" applyBorder="1" applyAlignment="1" applyProtection="1">
      <alignment horizontal="center" vertical="center" wrapText="1"/>
    </xf>
    <xf numFmtId="0" fontId="31" fillId="34" borderId="15" xfId="0" applyFont="1" applyFill="1" applyBorder="1" applyAlignment="1" applyProtection="1">
      <alignment horizontal="center" vertical="center" wrapText="1"/>
    </xf>
    <xf numFmtId="0" fontId="31" fillId="34" borderId="16" xfId="0" applyFont="1" applyFill="1" applyBorder="1" applyAlignment="1" applyProtection="1">
      <alignment horizontal="center" vertical="center" wrapText="1"/>
    </xf>
    <xf numFmtId="0" fontId="29" fillId="37" borderId="0" xfId="0" applyFont="1" applyFill="1" applyBorder="1" applyAlignment="1" applyProtection="1">
      <alignment horizontal="center" vertical="center"/>
    </xf>
    <xf numFmtId="0" fontId="15" fillId="34" borderId="0" xfId="3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0" fillId="34" borderId="0" xfId="0" applyFont="1" applyFill="1" applyBorder="1" applyAlignment="1" applyProtection="1">
      <alignment horizontal="left" vertical="center"/>
    </xf>
    <xf numFmtId="0" fontId="31" fillId="34" borderId="13" xfId="0" applyFont="1" applyFill="1" applyBorder="1" applyAlignment="1" applyProtection="1">
      <alignment horizontal="center" vertical="center" wrapText="1"/>
    </xf>
    <xf numFmtId="0" fontId="31" fillId="34" borderId="13" xfId="0" applyFont="1" applyFill="1" applyBorder="1" applyAlignment="1" applyProtection="1">
      <alignment horizontal="center" vertical="center"/>
    </xf>
    <xf numFmtId="0" fontId="30" fillId="36" borderId="13" xfId="0" applyFont="1" applyFill="1" applyBorder="1" applyAlignment="1" applyProtection="1">
      <alignment horizontal="center" vertical="center"/>
    </xf>
    <xf numFmtId="0" fontId="34" fillId="36" borderId="17" xfId="0" applyFont="1" applyFill="1" applyBorder="1" applyAlignment="1" applyProtection="1">
      <alignment horizontal="center" vertical="center"/>
    </xf>
    <xf numFmtId="0" fontId="34" fillId="36" borderId="13" xfId="0" applyFont="1" applyFill="1" applyBorder="1" applyAlignment="1" applyProtection="1">
      <alignment horizontal="center" vertical="center"/>
    </xf>
    <xf numFmtId="0" fontId="30" fillId="34" borderId="15" xfId="0" applyFont="1" applyFill="1" applyBorder="1" applyAlignment="1" applyProtection="1">
      <alignment horizontal="center" vertical="center"/>
    </xf>
    <xf numFmtId="0" fontId="29" fillId="37" borderId="5" xfId="0" applyFont="1" applyFill="1" applyBorder="1" applyAlignment="1" applyProtection="1">
      <alignment horizontal="left" vertical="center" wrapText="1"/>
    </xf>
    <xf numFmtId="0" fontId="29" fillId="37" borderId="18" xfId="0" applyFont="1" applyFill="1" applyBorder="1" applyAlignment="1" applyProtection="1">
      <alignment horizontal="left" vertical="center" wrapText="1"/>
    </xf>
    <xf numFmtId="0" fontId="34" fillId="36" borderId="14" xfId="0" applyFont="1" applyFill="1" applyBorder="1" applyAlignment="1" applyProtection="1">
      <alignment horizontal="center" vertical="center"/>
    </xf>
    <xf numFmtId="0" fontId="34" fillId="36" borderId="15" xfId="0" applyFont="1" applyFill="1" applyBorder="1" applyAlignment="1" applyProtection="1">
      <alignment horizontal="center" vertical="center"/>
    </xf>
    <xf numFmtId="0" fontId="34" fillId="36" borderId="16" xfId="0" applyFont="1" applyFill="1" applyBorder="1" applyAlignment="1" applyProtection="1">
      <alignment horizontal="center" vertical="center"/>
    </xf>
    <xf numFmtId="0" fontId="31" fillId="34" borderId="14" xfId="0" applyFont="1" applyFill="1" applyBorder="1" applyAlignment="1" applyProtection="1">
      <alignment horizontal="center" vertical="top"/>
    </xf>
    <xf numFmtId="0" fontId="31" fillId="34" borderId="15" xfId="0" applyFont="1" applyFill="1" applyBorder="1" applyAlignment="1" applyProtection="1">
      <alignment horizontal="center" vertical="top"/>
    </xf>
    <xf numFmtId="0" fontId="31" fillId="34" borderId="16" xfId="0" applyFont="1" applyFill="1" applyBorder="1" applyAlignment="1" applyProtection="1">
      <alignment horizontal="center" vertical="top"/>
    </xf>
    <xf numFmtId="0" fontId="31" fillId="34" borderId="13" xfId="0" applyFont="1" applyFill="1" applyBorder="1" applyAlignment="1" applyProtection="1">
      <alignment horizontal="center" vertical="top" wrapText="1"/>
    </xf>
    <xf numFmtId="0" fontId="31" fillId="34" borderId="13" xfId="0" applyFont="1" applyFill="1" applyBorder="1" applyAlignment="1" applyProtection="1">
      <alignment horizontal="center" vertical="top"/>
    </xf>
    <xf numFmtId="0" fontId="31" fillId="34" borderId="14" xfId="0" applyFont="1" applyFill="1" applyBorder="1" applyAlignment="1" applyProtection="1">
      <alignment horizontal="center" vertical="top" wrapText="1"/>
    </xf>
    <xf numFmtId="0" fontId="31" fillId="34" borderId="15" xfId="0" applyFont="1" applyFill="1" applyBorder="1" applyAlignment="1" applyProtection="1">
      <alignment horizontal="center" vertical="top" wrapText="1"/>
    </xf>
    <xf numFmtId="0" fontId="31" fillId="34" borderId="16" xfId="0" applyFont="1" applyFill="1" applyBorder="1" applyAlignment="1" applyProtection="1">
      <alignment horizontal="center" vertical="top" wrapText="1"/>
    </xf>
    <xf numFmtId="0" fontId="36" fillId="34" borderId="14" xfId="0" applyFont="1" applyFill="1" applyBorder="1" applyAlignment="1" applyProtection="1">
      <alignment horizontal="center" vertical="center" wrapText="1"/>
    </xf>
    <xf numFmtId="0" fontId="36" fillId="34" borderId="15" xfId="0" applyFont="1" applyFill="1" applyBorder="1" applyAlignment="1" applyProtection="1">
      <alignment horizontal="center" vertical="center" wrapText="1"/>
    </xf>
    <xf numFmtId="0" fontId="36" fillId="34" borderId="16" xfId="0" applyFont="1" applyFill="1" applyBorder="1" applyAlignment="1" applyProtection="1">
      <alignment horizontal="center" vertical="center" wrapText="1"/>
    </xf>
    <xf numFmtId="0" fontId="36" fillId="34" borderId="13" xfId="0" applyFont="1" applyFill="1" applyBorder="1" applyAlignment="1" applyProtection="1">
      <alignment horizontal="center" vertical="center" wrapText="1"/>
    </xf>
    <xf numFmtId="0" fontId="37" fillId="36" borderId="14" xfId="0" applyFont="1" applyFill="1" applyBorder="1" applyAlignment="1" applyProtection="1">
      <alignment horizontal="center" vertical="center"/>
    </xf>
    <xf numFmtId="0" fontId="37" fillId="36" borderId="15" xfId="0" applyFont="1" applyFill="1" applyBorder="1" applyAlignment="1" applyProtection="1">
      <alignment horizontal="center" vertical="center"/>
    </xf>
    <xf numFmtId="0" fontId="37" fillId="36" borderId="16" xfId="0" applyFont="1" applyFill="1" applyBorder="1" applyAlignment="1" applyProtection="1">
      <alignment horizontal="center" vertical="center"/>
    </xf>
    <xf numFmtId="0" fontId="34" fillId="36" borderId="27" xfId="0" applyFont="1" applyFill="1" applyBorder="1" applyAlignment="1" applyProtection="1">
      <alignment horizontal="center" vertical="center" wrapText="1"/>
    </xf>
    <xf numFmtId="0" fontId="34" fillId="36" borderId="5" xfId="0" applyFont="1" applyFill="1" applyBorder="1" applyAlignment="1" applyProtection="1">
      <alignment horizontal="center" vertical="center" wrapText="1"/>
    </xf>
    <xf numFmtId="0" fontId="34" fillId="36" borderId="28" xfId="0" applyFont="1" applyFill="1" applyBorder="1" applyAlignment="1" applyProtection="1">
      <alignment horizontal="center" vertical="center" wrapText="1"/>
    </xf>
    <xf numFmtId="0" fontId="34" fillId="36" borderId="29" xfId="0" applyFont="1" applyFill="1" applyBorder="1" applyAlignment="1" applyProtection="1">
      <alignment horizontal="center" vertical="center" wrapText="1"/>
    </xf>
    <xf numFmtId="0" fontId="34" fillId="36" borderId="18" xfId="0" applyFont="1" applyFill="1" applyBorder="1" applyAlignment="1" applyProtection="1">
      <alignment horizontal="center" vertical="center" wrapText="1"/>
    </xf>
    <xf numFmtId="0" fontId="34" fillId="36" borderId="30" xfId="0" applyFont="1" applyFill="1" applyBorder="1" applyAlignment="1" applyProtection="1">
      <alignment horizontal="center" vertical="center" wrapText="1"/>
    </xf>
    <xf numFmtId="0" fontId="29" fillId="37" borderId="0" xfId="0" applyFont="1" applyFill="1" applyBorder="1" applyAlignment="1" applyProtection="1">
      <alignment horizontal="left" vertical="center"/>
    </xf>
    <xf numFmtId="0" fontId="30" fillId="34" borderId="5" xfId="0" applyFont="1" applyFill="1" applyBorder="1" applyAlignment="1" applyProtection="1">
      <alignment horizontal="center" vertical="center"/>
    </xf>
    <xf numFmtId="0" fontId="29" fillId="37" borderId="0" xfId="0" applyFont="1" applyFill="1" applyBorder="1" applyAlignment="1" applyProtection="1">
      <alignment horizontal="left" vertical="center" wrapText="1"/>
    </xf>
    <xf numFmtId="0" fontId="31" fillId="34" borderId="14" xfId="0" applyFont="1" applyFill="1" applyBorder="1" applyAlignment="1" applyProtection="1">
      <alignment horizontal="left" vertical="center" wrapText="1"/>
    </xf>
    <xf numFmtId="0" fontId="31" fillId="34" borderId="15" xfId="0" applyFont="1" applyFill="1" applyBorder="1" applyAlignment="1" applyProtection="1">
      <alignment horizontal="left" vertical="center" wrapText="1"/>
    </xf>
    <xf numFmtId="0" fontId="31" fillId="34" borderId="16" xfId="0" applyFont="1" applyFill="1" applyBorder="1" applyAlignment="1" applyProtection="1">
      <alignment horizontal="left" vertical="center" wrapText="1"/>
    </xf>
    <xf numFmtId="0" fontId="31" fillId="34" borderId="6" xfId="0" applyFont="1" applyFill="1" applyBorder="1" applyAlignment="1" applyProtection="1">
      <alignment horizontal="center" vertical="center" wrapText="1"/>
    </xf>
    <xf numFmtId="0" fontId="31" fillId="34" borderId="10" xfId="0" applyFont="1" applyFill="1" applyBorder="1" applyAlignment="1" applyProtection="1">
      <alignment horizontal="center" vertical="center" wrapText="1"/>
    </xf>
    <xf numFmtId="0" fontId="31" fillId="34" borderId="4" xfId="0" applyFont="1" applyFill="1" applyBorder="1" applyAlignment="1" applyProtection="1">
      <alignment horizontal="center" vertical="center" wrapText="1"/>
    </xf>
    <xf numFmtId="0" fontId="31" fillId="34" borderId="8" xfId="0" applyFont="1" applyFill="1" applyBorder="1" applyAlignment="1" applyProtection="1">
      <alignment horizontal="center" vertical="center" wrapText="1"/>
    </xf>
    <xf numFmtId="0" fontId="31" fillId="34" borderId="7" xfId="0" applyFont="1" applyFill="1" applyBorder="1" applyAlignment="1" applyProtection="1">
      <alignment horizontal="center" vertical="center" wrapText="1"/>
    </xf>
    <xf numFmtId="0" fontId="31" fillId="34" borderId="9" xfId="0" applyFont="1" applyFill="1" applyBorder="1" applyAlignment="1" applyProtection="1">
      <alignment horizontal="center" vertical="center" wrapText="1"/>
    </xf>
    <xf numFmtId="0" fontId="28" fillId="38" borderId="0" xfId="0" applyFont="1" applyFill="1" applyBorder="1" applyAlignment="1" applyProtection="1">
      <alignment horizontal="center" vertical="center" wrapText="1"/>
    </xf>
    <xf numFmtId="0" fontId="30" fillId="38" borderId="0" xfId="0" applyFont="1" applyFill="1" applyBorder="1" applyAlignment="1" applyProtection="1">
      <alignment horizontal="center" vertical="center" wrapText="1"/>
    </xf>
    <xf numFmtId="0" fontId="29" fillId="37" borderId="13" xfId="0" applyFont="1" applyFill="1" applyBorder="1" applyAlignment="1" applyProtection="1">
      <alignment horizontal="left" vertical="center"/>
    </xf>
    <xf numFmtId="0" fontId="29" fillId="37" borderId="17" xfId="0" applyFont="1" applyFill="1" applyBorder="1" applyAlignment="1" applyProtection="1">
      <alignment horizontal="left" vertical="center"/>
    </xf>
    <xf numFmtId="0" fontId="34" fillId="36" borderId="0" xfId="0" applyFont="1" applyFill="1" applyBorder="1" applyAlignment="1" applyProtection="1">
      <alignment horizontal="center" vertical="center"/>
    </xf>
    <xf numFmtId="0" fontId="34" fillId="36" borderId="18" xfId="0" applyFont="1" applyFill="1" applyBorder="1" applyAlignment="1" applyProtection="1">
      <alignment horizontal="center" vertical="center"/>
    </xf>
    <xf numFmtId="0" fontId="28" fillId="34" borderId="0" xfId="0" applyFont="1" applyFill="1" applyBorder="1" applyAlignment="1" applyProtection="1">
      <alignment horizontal="right" vertical="center" wrapText="1"/>
    </xf>
    <xf numFmtId="0" fontId="31" fillId="34" borderId="14" xfId="0" applyFont="1" applyFill="1" applyBorder="1" applyAlignment="1" applyProtection="1">
      <alignment horizontal="center" vertical="center"/>
    </xf>
    <xf numFmtId="0" fontId="31" fillId="34" borderId="15" xfId="0" applyFont="1" applyFill="1" applyBorder="1" applyAlignment="1" applyProtection="1">
      <alignment horizontal="center" vertical="center"/>
    </xf>
    <xf numFmtId="0" fontId="31" fillId="34" borderId="16" xfId="0" applyFont="1" applyFill="1" applyBorder="1" applyAlignment="1" applyProtection="1">
      <alignment horizontal="center" vertical="center"/>
    </xf>
    <xf numFmtId="0" fontId="32" fillId="34" borderId="14" xfId="31" applyFont="1" applyFill="1" applyBorder="1" applyAlignment="1" applyProtection="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movilidad@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76"/>
  <sheetViews>
    <sheetView showGridLines="0" tabSelected="1" zoomScaleNormal="100" workbookViewId="0">
      <selection activeCell="AA10" sqref="AA10"/>
    </sheetView>
  </sheetViews>
  <sheetFormatPr baseColWidth="10" defaultRowHeight="15" x14ac:dyDescent="0.3"/>
  <cols>
    <col min="1" max="1" width="3.7109375" style="89" customWidth="1"/>
    <col min="2" max="4" width="5.7109375" style="89" customWidth="1"/>
    <col min="5" max="8" width="6.7109375" style="89" customWidth="1"/>
    <col min="9" max="11" width="5.7109375" style="89" customWidth="1"/>
    <col min="12" max="13" width="6.7109375" style="89" customWidth="1"/>
    <col min="14" max="17" width="5.7109375" style="89" customWidth="1"/>
    <col min="18" max="18" width="6.7109375" style="89" customWidth="1"/>
    <col min="19" max="19" width="7.42578125" style="89" customWidth="1"/>
    <col min="20" max="20" width="7.28515625" style="89" customWidth="1"/>
    <col min="21" max="21" width="7.7109375" style="89" customWidth="1"/>
    <col min="22" max="23" width="11.42578125" style="89"/>
    <col min="24" max="24" width="5.7109375" style="89" customWidth="1"/>
    <col min="25" max="25" width="3.7109375" style="89" customWidth="1"/>
    <col min="26" max="16384" width="11.42578125" style="89"/>
  </cols>
  <sheetData>
    <row r="1" spans="1:25" ht="15.75" thickBot="1" x14ac:dyDescent="0.35">
      <c r="A1" s="88"/>
      <c r="B1" s="88"/>
      <c r="C1" s="88"/>
      <c r="D1" s="88"/>
      <c r="E1" s="88"/>
      <c r="F1" s="88"/>
      <c r="G1" s="88"/>
      <c r="H1" s="88"/>
      <c r="I1" s="88"/>
      <c r="J1" s="88"/>
      <c r="K1" s="88"/>
      <c r="L1" s="88"/>
      <c r="M1" s="88"/>
      <c r="N1" s="88"/>
      <c r="O1" s="88"/>
      <c r="P1" s="88"/>
      <c r="Q1" s="88"/>
      <c r="R1" s="88"/>
      <c r="S1" s="88"/>
      <c r="T1" s="88"/>
      <c r="U1" s="88"/>
      <c r="V1" s="88"/>
      <c r="W1" s="88"/>
      <c r="X1" s="88"/>
      <c r="Y1" s="88"/>
    </row>
    <row r="2" spans="1:25" x14ac:dyDescent="0.3">
      <c r="A2" s="88"/>
      <c r="B2" s="116"/>
      <c r="C2" s="117"/>
      <c r="D2" s="117"/>
      <c r="E2" s="117"/>
      <c r="F2" s="117"/>
      <c r="G2" s="117"/>
      <c r="H2" s="117"/>
      <c r="I2" s="117"/>
      <c r="J2" s="117"/>
      <c r="K2" s="117"/>
      <c r="L2" s="117"/>
      <c r="M2" s="117"/>
      <c r="N2" s="117"/>
      <c r="O2" s="117"/>
      <c r="P2" s="117"/>
      <c r="Q2" s="117"/>
      <c r="R2" s="117"/>
      <c r="S2" s="117"/>
      <c r="T2" s="117"/>
      <c r="U2" s="117"/>
      <c r="V2" s="117"/>
      <c r="W2" s="117"/>
      <c r="X2" s="118"/>
      <c r="Y2" s="88"/>
    </row>
    <row r="3" spans="1:25" ht="14.25" customHeight="1" x14ac:dyDescent="0.3">
      <c r="A3" s="88"/>
      <c r="B3" s="119"/>
      <c r="C3" s="120"/>
      <c r="D3" s="120"/>
      <c r="E3" s="120"/>
      <c r="F3" s="120"/>
      <c r="G3" s="120"/>
      <c r="H3" s="120"/>
      <c r="I3" s="120"/>
      <c r="J3" s="120"/>
      <c r="K3" s="120"/>
      <c r="L3" s="120"/>
      <c r="M3" s="120"/>
      <c r="N3" s="120"/>
      <c r="O3" s="120"/>
      <c r="P3" s="120"/>
      <c r="Q3" s="197"/>
      <c r="R3" s="197"/>
      <c r="S3" s="197"/>
      <c r="T3" s="197"/>
      <c r="U3" s="197"/>
      <c r="V3" s="197"/>
      <c r="W3" s="197"/>
      <c r="X3" s="121"/>
      <c r="Y3" s="88"/>
    </row>
    <row r="4" spans="1:25" x14ac:dyDescent="0.3">
      <c r="A4" s="88"/>
      <c r="B4" s="119"/>
      <c r="C4" s="120"/>
      <c r="D4" s="120"/>
      <c r="E4" s="120"/>
      <c r="F4" s="120"/>
      <c r="G4" s="120"/>
      <c r="H4" s="120"/>
      <c r="I4" s="120"/>
      <c r="J4" s="120"/>
      <c r="K4" s="120"/>
      <c r="L4" s="120"/>
      <c r="M4" s="120"/>
      <c r="N4" s="120"/>
      <c r="O4" s="120"/>
      <c r="P4" s="120"/>
      <c r="Q4" s="197"/>
      <c r="R4" s="197"/>
      <c r="S4" s="197"/>
      <c r="T4" s="197"/>
      <c r="U4" s="197"/>
      <c r="V4" s="197"/>
      <c r="W4" s="197"/>
      <c r="X4" s="121"/>
      <c r="Y4" s="88"/>
    </row>
    <row r="5" spans="1:25" x14ac:dyDescent="0.3">
      <c r="A5" s="88"/>
      <c r="B5" s="119"/>
      <c r="C5" s="120"/>
      <c r="D5" s="120"/>
      <c r="E5" s="120"/>
      <c r="F5" s="120"/>
      <c r="G5" s="120"/>
      <c r="H5" s="120"/>
      <c r="I5" s="120"/>
      <c r="J5" s="120"/>
      <c r="K5" s="120"/>
      <c r="L5" s="120"/>
      <c r="M5" s="120"/>
      <c r="N5" s="120"/>
      <c r="O5" s="120"/>
      <c r="P5" s="120"/>
      <c r="Q5" s="198"/>
      <c r="R5" s="198"/>
      <c r="S5" s="198"/>
      <c r="T5" s="198"/>
      <c r="U5" s="198"/>
      <c r="V5" s="198"/>
      <c r="W5" s="198"/>
      <c r="X5" s="121"/>
      <c r="Y5" s="88"/>
    </row>
    <row r="6" spans="1:25" ht="24" customHeight="1" x14ac:dyDescent="0.3">
      <c r="A6" s="88"/>
      <c r="B6" s="119"/>
      <c r="C6" s="120"/>
      <c r="D6" s="120"/>
      <c r="E6" s="120"/>
      <c r="F6" s="120"/>
      <c r="G6" s="120"/>
      <c r="H6" s="120"/>
      <c r="I6" s="120"/>
      <c r="J6" s="120"/>
      <c r="K6" s="120"/>
      <c r="L6" s="120"/>
      <c r="M6" s="120"/>
      <c r="N6" s="120"/>
      <c r="O6" s="120"/>
      <c r="P6" s="120"/>
      <c r="Q6" s="198"/>
      <c r="R6" s="198"/>
      <c r="S6" s="198"/>
      <c r="T6" s="198"/>
      <c r="U6" s="198"/>
      <c r="V6" s="198"/>
      <c r="W6" s="198"/>
      <c r="X6" s="121"/>
      <c r="Y6" s="88"/>
    </row>
    <row r="7" spans="1:25" ht="9.75" customHeight="1" x14ac:dyDescent="0.3">
      <c r="A7" s="88"/>
      <c r="B7" s="98"/>
      <c r="C7" s="90"/>
      <c r="D7" s="90"/>
      <c r="E7" s="90"/>
      <c r="F7" s="90"/>
      <c r="G7" s="90"/>
      <c r="H7" s="90"/>
      <c r="I7" s="90"/>
      <c r="J7" s="90"/>
      <c r="K7" s="90"/>
      <c r="L7" s="90"/>
      <c r="M7" s="90"/>
      <c r="N7" s="90"/>
      <c r="O7" s="90"/>
      <c r="P7" s="90"/>
      <c r="Q7" s="103"/>
      <c r="R7" s="103"/>
      <c r="S7" s="103"/>
      <c r="T7" s="103"/>
      <c r="U7" s="103"/>
      <c r="V7" s="103"/>
      <c r="W7" s="103"/>
      <c r="X7" s="99"/>
      <c r="Y7" s="88"/>
    </row>
    <row r="8" spans="1:25" ht="15.75" customHeight="1" x14ac:dyDescent="0.3">
      <c r="A8" s="88"/>
      <c r="B8" s="98"/>
      <c r="C8" s="203" t="s">
        <v>1484</v>
      </c>
      <c r="D8" s="203"/>
      <c r="E8" s="203"/>
      <c r="F8" s="203"/>
      <c r="G8" s="203"/>
      <c r="H8" s="203"/>
      <c r="I8" s="203"/>
      <c r="J8" s="203"/>
      <c r="K8" s="203"/>
      <c r="L8" s="203"/>
      <c r="M8" s="203"/>
      <c r="N8" s="90"/>
      <c r="O8" s="98"/>
      <c r="P8" s="107" t="s">
        <v>1479</v>
      </c>
      <c r="Q8" s="106"/>
      <c r="R8" s="106"/>
      <c r="S8" s="106"/>
      <c r="T8" s="106"/>
      <c r="U8" s="105"/>
      <c r="V8" s="105"/>
      <c r="W8" s="105"/>
      <c r="X8" s="99"/>
      <c r="Y8" s="88"/>
    </row>
    <row r="9" spans="1:25" ht="15.75" customHeight="1" x14ac:dyDescent="0.3">
      <c r="A9" s="88"/>
      <c r="B9" s="98"/>
      <c r="C9" s="203"/>
      <c r="D9" s="203"/>
      <c r="E9" s="203"/>
      <c r="F9" s="203"/>
      <c r="G9" s="203"/>
      <c r="H9" s="203"/>
      <c r="I9" s="203"/>
      <c r="J9" s="203"/>
      <c r="K9" s="203"/>
      <c r="L9" s="203"/>
      <c r="M9" s="203"/>
      <c r="N9" s="90"/>
      <c r="O9" s="98"/>
      <c r="P9" s="107" t="s">
        <v>1480</v>
      </c>
      <c r="Q9" s="106"/>
      <c r="R9" s="106"/>
      <c r="S9" s="106"/>
      <c r="T9" s="106"/>
      <c r="U9" s="105"/>
      <c r="V9" s="105"/>
      <c r="W9" s="105"/>
      <c r="X9" s="99"/>
      <c r="Y9" s="88"/>
    </row>
    <row r="10" spans="1:25" ht="24" customHeight="1" x14ac:dyDescent="0.3">
      <c r="A10" s="88"/>
      <c r="B10" s="98"/>
      <c r="C10" s="90"/>
      <c r="D10" s="90"/>
      <c r="E10" s="90"/>
      <c r="F10" s="90"/>
      <c r="G10" s="90"/>
      <c r="H10" s="90"/>
      <c r="I10" s="90"/>
      <c r="J10" s="90"/>
      <c r="K10" s="90"/>
      <c r="L10" s="90"/>
      <c r="M10" s="90"/>
      <c r="N10" s="90"/>
      <c r="O10" s="90"/>
      <c r="P10" s="90"/>
      <c r="Q10" s="104"/>
      <c r="R10" s="104"/>
      <c r="S10" s="104"/>
      <c r="T10" s="104"/>
      <c r="U10" s="104"/>
      <c r="V10" s="104"/>
      <c r="W10" s="104"/>
      <c r="X10" s="99"/>
      <c r="Y10" s="88"/>
    </row>
    <row r="11" spans="1:25" x14ac:dyDescent="0.3">
      <c r="A11" s="88"/>
      <c r="B11" s="98"/>
      <c r="C11" s="199" t="s">
        <v>1478</v>
      </c>
      <c r="D11" s="199"/>
      <c r="E11" s="199"/>
      <c r="F11" s="199"/>
      <c r="G11" s="199"/>
      <c r="H11" s="199"/>
      <c r="I11" s="199"/>
      <c r="J11" s="199"/>
      <c r="K11" s="199"/>
      <c r="L11" s="199"/>
      <c r="M11" s="199"/>
      <c r="N11" s="199"/>
      <c r="O11" s="200"/>
      <c r="P11" s="199"/>
      <c r="Q11" s="199"/>
      <c r="R11" s="199"/>
      <c r="S11" s="199"/>
      <c r="T11" s="199"/>
      <c r="U11" s="199"/>
      <c r="V11" s="199"/>
      <c r="W11" s="199"/>
      <c r="X11" s="99"/>
      <c r="Y11" s="88"/>
    </row>
    <row r="12" spans="1:25" ht="16.5" thickBot="1" x14ac:dyDescent="0.35">
      <c r="A12" s="88"/>
      <c r="B12" s="98"/>
      <c r="C12" s="156" t="s">
        <v>0</v>
      </c>
      <c r="D12" s="156"/>
      <c r="E12" s="156"/>
      <c r="F12" s="201" t="s">
        <v>1</v>
      </c>
      <c r="G12" s="201"/>
      <c r="H12" s="201"/>
      <c r="I12" s="156" t="s">
        <v>2</v>
      </c>
      <c r="J12" s="156"/>
      <c r="K12" s="156"/>
      <c r="L12" s="201" t="s">
        <v>3</v>
      </c>
      <c r="M12" s="201"/>
      <c r="N12" s="201"/>
      <c r="O12" s="156" t="s">
        <v>4</v>
      </c>
      <c r="P12" s="156"/>
      <c r="Q12" s="156"/>
      <c r="R12" s="156" t="s">
        <v>1458</v>
      </c>
      <c r="S12" s="156"/>
      <c r="T12" s="156"/>
      <c r="U12" s="91"/>
      <c r="V12" s="91"/>
      <c r="W12" s="100"/>
      <c r="X12" s="99"/>
      <c r="Y12" s="88"/>
    </row>
    <row r="13" spans="1:25" ht="15.75" x14ac:dyDescent="0.3">
      <c r="A13" s="88"/>
      <c r="B13" s="98"/>
      <c r="C13" s="157"/>
      <c r="D13" s="157"/>
      <c r="E13" s="157"/>
      <c r="F13" s="202"/>
      <c r="G13" s="202"/>
      <c r="H13" s="202"/>
      <c r="I13" s="157"/>
      <c r="J13" s="157"/>
      <c r="K13" s="157"/>
      <c r="L13" s="202"/>
      <c r="M13" s="202"/>
      <c r="N13" s="202"/>
      <c r="O13" s="157"/>
      <c r="P13" s="157"/>
      <c r="Q13" s="157"/>
      <c r="R13" s="97" t="s">
        <v>6</v>
      </c>
      <c r="S13" s="97" t="s">
        <v>7</v>
      </c>
      <c r="T13" s="97" t="s">
        <v>8</v>
      </c>
      <c r="U13" s="91"/>
      <c r="V13" s="191" t="s">
        <v>5</v>
      </c>
      <c r="W13" s="192"/>
      <c r="X13" s="99"/>
      <c r="Y13" s="88"/>
    </row>
    <row r="14" spans="1:25" ht="30.75" customHeight="1" x14ac:dyDescent="0.3">
      <c r="A14" s="88"/>
      <c r="B14" s="98"/>
      <c r="C14" s="153"/>
      <c r="D14" s="153"/>
      <c r="E14" s="153"/>
      <c r="F14" s="153"/>
      <c r="G14" s="153"/>
      <c r="H14" s="153"/>
      <c r="I14" s="153"/>
      <c r="J14" s="153"/>
      <c r="K14" s="153"/>
      <c r="L14" s="153"/>
      <c r="M14" s="153"/>
      <c r="N14" s="153"/>
      <c r="O14" s="188"/>
      <c r="P14" s="189"/>
      <c r="Q14" s="190"/>
      <c r="R14" s="85"/>
      <c r="S14" s="85"/>
      <c r="T14" s="85"/>
      <c r="U14" s="92"/>
      <c r="V14" s="193"/>
      <c r="W14" s="194"/>
      <c r="X14" s="99"/>
      <c r="Y14" s="88"/>
    </row>
    <row r="15" spans="1:25" ht="15.75" x14ac:dyDescent="0.3">
      <c r="A15" s="88"/>
      <c r="B15" s="98"/>
      <c r="C15" s="157" t="s">
        <v>181</v>
      </c>
      <c r="D15" s="157"/>
      <c r="E15" s="157"/>
      <c r="F15" s="157"/>
      <c r="G15" s="157" t="s">
        <v>9</v>
      </c>
      <c r="H15" s="157"/>
      <c r="I15" s="157"/>
      <c r="J15" s="157" t="s">
        <v>1459</v>
      </c>
      <c r="K15" s="157"/>
      <c r="L15" s="157"/>
      <c r="M15" s="157"/>
      <c r="N15" s="161" t="s">
        <v>1460</v>
      </c>
      <c r="O15" s="162"/>
      <c r="P15" s="162"/>
      <c r="Q15" s="163"/>
      <c r="R15" s="161" t="s">
        <v>10</v>
      </c>
      <c r="S15" s="162"/>
      <c r="T15" s="163"/>
      <c r="U15" s="91"/>
      <c r="V15" s="193"/>
      <c r="W15" s="194"/>
      <c r="X15" s="99"/>
      <c r="Y15" s="88"/>
    </row>
    <row r="16" spans="1:25" ht="15.75" customHeight="1" x14ac:dyDescent="0.3">
      <c r="A16" s="88"/>
      <c r="B16" s="98"/>
      <c r="C16" s="153"/>
      <c r="D16" s="153"/>
      <c r="E16" s="153"/>
      <c r="F16" s="153"/>
      <c r="G16" s="188"/>
      <c r="H16" s="189"/>
      <c r="I16" s="190"/>
      <c r="J16" s="167"/>
      <c r="K16" s="167"/>
      <c r="L16" s="167"/>
      <c r="M16" s="167"/>
      <c r="N16" s="169"/>
      <c r="O16" s="170"/>
      <c r="P16" s="170"/>
      <c r="Q16" s="171"/>
      <c r="R16" s="188"/>
      <c r="S16" s="189"/>
      <c r="T16" s="190"/>
      <c r="U16" s="92"/>
      <c r="V16" s="193"/>
      <c r="W16" s="194"/>
      <c r="X16" s="99"/>
      <c r="Y16" s="88"/>
    </row>
    <row r="17" spans="1:25" ht="15.75" x14ac:dyDescent="0.3">
      <c r="A17" s="88"/>
      <c r="B17" s="98"/>
      <c r="C17" s="161" t="s">
        <v>1461</v>
      </c>
      <c r="D17" s="162"/>
      <c r="E17" s="162"/>
      <c r="F17" s="162"/>
      <c r="G17" s="162"/>
      <c r="H17" s="163"/>
      <c r="I17" s="161" t="s">
        <v>1383</v>
      </c>
      <c r="J17" s="162"/>
      <c r="K17" s="163"/>
      <c r="L17" s="161" t="s">
        <v>1512</v>
      </c>
      <c r="M17" s="162"/>
      <c r="N17" s="163"/>
      <c r="O17" s="161" t="s">
        <v>1462</v>
      </c>
      <c r="P17" s="162"/>
      <c r="Q17" s="162"/>
      <c r="R17" s="162"/>
      <c r="S17" s="162"/>
      <c r="T17" s="163"/>
      <c r="U17" s="91"/>
      <c r="V17" s="193"/>
      <c r="W17" s="194"/>
      <c r="X17" s="99"/>
      <c r="Y17" s="88"/>
    </row>
    <row r="18" spans="1:25" ht="30" customHeight="1" x14ac:dyDescent="0.3">
      <c r="A18" s="88"/>
      <c r="B18" s="98"/>
      <c r="C18" s="172"/>
      <c r="D18" s="173"/>
      <c r="E18" s="173"/>
      <c r="F18" s="173"/>
      <c r="G18" s="173"/>
      <c r="H18" s="173"/>
      <c r="I18" s="175"/>
      <c r="J18" s="175"/>
      <c r="K18" s="175"/>
      <c r="L18" s="172"/>
      <c r="M18" s="173"/>
      <c r="N18" s="174"/>
      <c r="O18" s="172"/>
      <c r="P18" s="173"/>
      <c r="Q18" s="173"/>
      <c r="R18" s="173"/>
      <c r="S18" s="173"/>
      <c r="T18" s="174"/>
      <c r="U18" s="92"/>
      <c r="V18" s="193"/>
      <c r="W18" s="194"/>
      <c r="X18" s="99"/>
      <c r="Y18" s="88"/>
    </row>
    <row r="19" spans="1:25" ht="15.75" customHeight="1" x14ac:dyDescent="0.3">
      <c r="A19" s="88"/>
      <c r="B19" s="98"/>
      <c r="C19" s="179" t="s">
        <v>1632</v>
      </c>
      <c r="D19" s="180"/>
      <c r="E19" s="181"/>
      <c r="F19" s="115" t="s">
        <v>6</v>
      </c>
      <c r="G19" s="115" t="s">
        <v>7</v>
      </c>
      <c r="H19" s="115" t="s">
        <v>8</v>
      </c>
      <c r="I19" s="176" t="s">
        <v>1631</v>
      </c>
      <c r="J19" s="177"/>
      <c r="K19" s="177"/>
      <c r="L19" s="177"/>
      <c r="M19" s="177"/>
      <c r="N19" s="177"/>
      <c r="O19" s="177"/>
      <c r="P19" s="177"/>
      <c r="Q19" s="177"/>
      <c r="R19" s="177"/>
      <c r="S19" s="177"/>
      <c r="T19" s="178"/>
      <c r="U19" s="92"/>
      <c r="V19" s="193"/>
      <c r="W19" s="194"/>
      <c r="X19" s="99"/>
      <c r="Y19" s="88"/>
    </row>
    <row r="20" spans="1:25" ht="15.75" customHeight="1" thickBot="1" x14ac:dyDescent="0.35">
      <c r="A20" s="88"/>
      <c r="B20" s="98"/>
      <c r="C20" s="182"/>
      <c r="D20" s="183"/>
      <c r="E20" s="184"/>
      <c r="F20" s="122"/>
      <c r="G20" s="122"/>
      <c r="H20" s="122"/>
      <c r="I20" s="172"/>
      <c r="J20" s="173"/>
      <c r="K20" s="173"/>
      <c r="L20" s="173"/>
      <c r="M20" s="173"/>
      <c r="N20" s="173"/>
      <c r="O20" s="173"/>
      <c r="P20" s="173"/>
      <c r="Q20" s="173"/>
      <c r="R20" s="173"/>
      <c r="S20" s="173"/>
      <c r="T20" s="174"/>
      <c r="U20" s="92"/>
      <c r="V20" s="195"/>
      <c r="W20" s="196"/>
      <c r="X20" s="99"/>
      <c r="Y20" s="88"/>
    </row>
    <row r="21" spans="1:25" ht="15.75" x14ac:dyDescent="0.3">
      <c r="A21" s="88"/>
      <c r="B21" s="98"/>
      <c r="C21" s="161" t="s">
        <v>13</v>
      </c>
      <c r="D21" s="162"/>
      <c r="E21" s="162"/>
      <c r="F21" s="162"/>
      <c r="G21" s="162"/>
      <c r="H21" s="163"/>
      <c r="I21" s="161" t="s">
        <v>1463</v>
      </c>
      <c r="J21" s="162"/>
      <c r="K21" s="162"/>
      <c r="L21" s="162"/>
      <c r="M21" s="163"/>
      <c r="N21" s="157" t="s">
        <v>1464</v>
      </c>
      <c r="O21" s="157"/>
      <c r="P21" s="157"/>
      <c r="Q21" s="157"/>
      <c r="R21" s="157"/>
      <c r="S21" s="157"/>
      <c r="T21" s="157"/>
      <c r="U21" s="91"/>
      <c r="V21" s="114"/>
      <c r="W21" s="114"/>
      <c r="X21" s="99"/>
      <c r="Y21" s="88"/>
    </row>
    <row r="22" spans="1:25" ht="15.75" customHeight="1" x14ac:dyDescent="0.3">
      <c r="A22" s="88"/>
      <c r="B22" s="98"/>
      <c r="C22" s="164"/>
      <c r="D22" s="165"/>
      <c r="E22" s="165"/>
      <c r="F22" s="165"/>
      <c r="G22" s="165"/>
      <c r="H22" s="166"/>
      <c r="I22" s="164"/>
      <c r="J22" s="165"/>
      <c r="K22" s="165"/>
      <c r="L22" s="165"/>
      <c r="M22" s="166"/>
      <c r="N22" s="168"/>
      <c r="O22" s="168"/>
      <c r="P22" s="168"/>
      <c r="Q22" s="168"/>
      <c r="R22" s="168"/>
      <c r="S22" s="168"/>
      <c r="T22" s="168"/>
      <c r="U22" s="91"/>
      <c r="V22" s="114"/>
      <c r="W22" s="114"/>
      <c r="X22" s="99"/>
      <c r="Y22" s="88"/>
    </row>
    <row r="23" spans="1:25" x14ac:dyDescent="0.3">
      <c r="A23" s="88"/>
      <c r="B23" s="98"/>
      <c r="C23" s="93"/>
      <c r="D23" s="93"/>
      <c r="E23" s="93"/>
      <c r="F23" s="93"/>
      <c r="G23" s="93"/>
      <c r="H23" s="93"/>
      <c r="I23" s="93"/>
      <c r="J23" s="93"/>
      <c r="K23" s="93"/>
      <c r="L23" s="93"/>
      <c r="M23" s="93"/>
      <c r="N23" s="93"/>
      <c r="O23" s="93"/>
      <c r="P23" s="94"/>
      <c r="Q23" s="93"/>
      <c r="R23" s="93"/>
      <c r="S23" s="93"/>
      <c r="T23" s="93"/>
      <c r="U23" s="91"/>
      <c r="V23" s="95"/>
      <c r="W23" s="95"/>
      <c r="X23" s="99"/>
      <c r="Y23" s="88"/>
    </row>
    <row r="24" spans="1:25" x14ac:dyDescent="0.3">
      <c r="A24" s="88"/>
      <c r="B24" s="98"/>
      <c r="C24" s="185" t="s">
        <v>1476</v>
      </c>
      <c r="D24" s="185"/>
      <c r="E24" s="185"/>
      <c r="F24" s="185"/>
      <c r="G24" s="185"/>
      <c r="H24" s="185"/>
      <c r="I24" s="185"/>
      <c r="J24" s="185"/>
      <c r="K24" s="185"/>
      <c r="L24" s="185"/>
      <c r="M24" s="185"/>
      <c r="N24" s="185"/>
      <c r="O24" s="185"/>
      <c r="P24" s="185"/>
      <c r="Q24" s="185"/>
      <c r="R24" s="185"/>
      <c r="S24" s="185"/>
      <c r="T24" s="185"/>
      <c r="U24" s="185"/>
      <c r="V24" s="185"/>
      <c r="W24" s="185"/>
      <c r="X24" s="99"/>
      <c r="Y24" s="88"/>
    </row>
    <row r="25" spans="1:25" x14ac:dyDescent="0.3">
      <c r="A25" s="88"/>
      <c r="B25" s="98"/>
      <c r="C25" s="126" t="s">
        <v>497</v>
      </c>
      <c r="D25" s="127"/>
      <c r="E25" s="127"/>
      <c r="F25" s="127"/>
      <c r="G25" s="127"/>
      <c r="H25" s="127"/>
      <c r="I25" s="127"/>
      <c r="J25" s="128"/>
      <c r="K25" s="155" t="s">
        <v>13</v>
      </c>
      <c r="L25" s="155"/>
      <c r="M25" s="155"/>
      <c r="N25" s="155" t="s">
        <v>1463</v>
      </c>
      <c r="O25" s="155"/>
      <c r="P25" s="155"/>
      <c r="Q25" s="155"/>
      <c r="R25" s="126" t="s">
        <v>1464</v>
      </c>
      <c r="S25" s="127"/>
      <c r="T25" s="127"/>
      <c r="U25" s="127"/>
      <c r="V25" s="127"/>
      <c r="W25" s="128"/>
      <c r="X25" s="99"/>
      <c r="Y25" s="88"/>
    </row>
    <row r="26" spans="1:25" x14ac:dyDescent="0.3">
      <c r="A26" s="88"/>
      <c r="B26" s="98"/>
      <c r="C26" s="204"/>
      <c r="D26" s="205"/>
      <c r="E26" s="205"/>
      <c r="F26" s="205"/>
      <c r="G26" s="205"/>
      <c r="H26" s="205"/>
      <c r="I26" s="205"/>
      <c r="J26" s="206"/>
      <c r="K26" s="154"/>
      <c r="L26" s="154"/>
      <c r="M26" s="154"/>
      <c r="N26" s="154"/>
      <c r="O26" s="154"/>
      <c r="P26" s="154"/>
      <c r="Q26" s="154"/>
      <c r="R26" s="207"/>
      <c r="S26" s="205"/>
      <c r="T26" s="205"/>
      <c r="U26" s="205"/>
      <c r="V26" s="205"/>
      <c r="W26" s="206"/>
      <c r="X26" s="99"/>
      <c r="Y26" s="88"/>
    </row>
    <row r="27" spans="1:25" x14ac:dyDescent="0.3">
      <c r="A27" s="88"/>
      <c r="B27" s="98"/>
      <c r="C27" s="86"/>
      <c r="D27" s="86"/>
      <c r="E27" s="86"/>
      <c r="F27" s="86"/>
      <c r="G27" s="86"/>
      <c r="H27" s="86"/>
      <c r="I27" s="86"/>
      <c r="J27" s="86"/>
      <c r="K27" s="86"/>
      <c r="L27" s="86"/>
      <c r="M27" s="86"/>
      <c r="N27" s="86"/>
      <c r="O27" s="86"/>
      <c r="P27" s="86"/>
      <c r="Q27" s="86"/>
      <c r="R27" s="87"/>
      <c r="S27" s="86"/>
      <c r="T27" s="86"/>
      <c r="U27" s="86"/>
      <c r="V27" s="86"/>
      <c r="W27" s="86"/>
      <c r="X27" s="99"/>
      <c r="Y27" s="88"/>
    </row>
    <row r="28" spans="1:25" x14ac:dyDescent="0.3">
      <c r="A28" s="88"/>
      <c r="B28" s="98"/>
      <c r="C28" s="185" t="s">
        <v>1477</v>
      </c>
      <c r="D28" s="185"/>
      <c r="E28" s="185"/>
      <c r="F28" s="185"/>
      <c r="G28" s="185"/>
      <c r="H28" s="185"/>
      <c r="I28" s="185"/>
      <c r="J28" s="185"/>
      <c r="K28" s="185"/>
      <c r="L28" s="185"/>
      <c r="M28" s="185"/>
      <c r="N28" s="185"/>
      <c r="O28" s="185"/>
      <c r="P28" s="185"/>
      <c r="Q28" s="185"/>
      <c r="R28" s="185"/>
      <c r="S28" s="185"/>
      <c r="T28" s="185"/>
      <c r="U28" s="185"/>
      <c r="V28" s="185"/>
      <c r="W28" s="185"/>
      <c r="X28" s="99"/>
      <c r="Y28" s="88"/>
    </row>
    <row r="29" spans="1:25" ht="15.75" customHeight="1" x14ac:dyDescent="0.3">
      <c r="A29" s="88"/>
      <c r="B29" s="98"/>
      <c r="C29" s="155" t="s">
        <v>97</v>
      </c>
      <c r="D29" s="155"/>
      <c r="E29" s="155"/>
      <c r="F29" s="155"/>
      <c r="G29" s="155"/>
      <c r="H29" s="155"/>
      <c r="I29" s="155"/>
      <c r="J29" s="155"/>
      <c r="K29" s="155"/>
      <c r="L29" s="126" t="s">
        <v>19</v>
      </c>
      <c r="M29" s="127"/>
      <c r="N29" s="127"/>
      <c r="O29" s="127"/>
      <c r="P29" s="127"/>
      <c r="Q29" s="127"/>
      <c r="R29" s="127"/>
      <c r="S29" s="127"/>
      <c r="T29" s="127"/>
      <c r="U29" s="127"/>
      <c r="V29" s="127"/>
      <c r="W29" s="128"/>
      <c r="X29" s="99"/>
      <c r="Y29" s="88"/>
    </row>
    <row r="30" spans="1:25" x14ac:dyDescent="0.3">
      <c r="A30" s="88"/>
      <c r="B30" s="98"/>
      <c r="C30" s="153"/>
      <c r="D30" s="153"/>
      <c r="E30" s="153"/>
      <c r="F30" s="153"/>
      <c r="G30" s="153"/>
      <c r="H30" s="153"/>
      <c r="I30" s="153"/>
      <c r="J30" s="153"/>
      <c r="K30" s="153"/>
      <c r="L30" s="146"/>
      <c r="M30" s="147"/>
      <c r="N30" s="147"/>
      <c r="O30" s="147"/>
      <c r="P30" s="147"/>
      <c r="Q30" s="147"/>
      <c r="R30" s="147"/>
      <c r="S30" s="147"/>
      <c r="T30" s="147"/>
      <c r="U30" s="147"/>
      <c r="V30" s="147"/>
      <c r="W30" s="148"/>
      <c r="X30" s="99"/>
      <c r="Y30" s="88"/>
    </row>
    <row r="31" spans="1:25" x14ac:dyDescent="0.3">
      <c r="A31" s="88"/>
      <c r="B31" s="98"/>
      <c r="C31" s="91"/>
      <c r="D31" s="91"/>
      <c r="E31" s="91"/>
      <c r="F31" s="91"/>
      <c r="G31" s="91"/>
      <c r="H31" s="91"/>
      <c r="I31" s="91"/>
      <c r="J31" s="91"/>
      <c r="K31" s="91"/>
      <c r="L31" s="91"/>
      <c r="M31" s="91"/>
      <c r="N31" s="91"/>
      <c r="O31" s="91"/>
      <c r="P31" s="91"/>
      <c r="Q31" s="91"/>
      <c r="R31" s="91"/>
      <c r="S31" s="91"/>
      <c r="T31" s="91"/>
      <c r="U31" s="91"/>
      <c r="V31" s="91"/>
      <c r="W31" s="91"/>
      <c r="X31" s="99"/>
      <c r="Y31" s="88"/>
    </row>
    <row r="32" spans="1:25" ht="15" customHeight="1" x14ac:dyDescent="0.3">
      <c r="A32" s="88"/>
      <c r="B32" s="98"/>
      <c r="C32" s="187" t="s">
        <v>1617</v>
      </c>
      <c r="D32" s="187"/>
      <c r="E32" s="187"/>
      <c r="F32" s="187"/>
      <c r="G32" s="187"/>
      <c r="H32" s="187"/>
      <c r="I32" s="187"/>
      <c r="J32" s="187"/>
      <c r="K32" s="187"/>
      <c r="L32" s="187"/>
      <c r="M32" s="187"/>
      <c r="N32" s="187"/>
      <c r="O32" s="187"/>
      <c r="P32" s="187"/>
      <c r="Q32" s="187"/>
      <c r="R32" s="187"/>
      <c r="S32" s="187"/>
      <c r="T32" s="187"/>
      <c r="U32" s="187"/>
      <c r="V32" s="187"/>
      <c r="W32" s="187"/>
      <c r="X32" s="99"/>
      <c r="Y32" s="88"/>
    </row>
    <row r="33" spans="1:25" x14ac:dyDescent="0.3">
      <c r="A33" s="88"/>
      <c r="B33" s="98"/>
      <c r="C33" s="187"/>
      <c r="D33" s="187"/>
      <c r="E33" s="187"/>
      <c r="F33" s="187"/>
      <c r="G33" s="187"/>
      <c r="H33" s="187"/>
      <c r="I33" s="187"/>
      <c r="J33" s="187"/>
      <c r="K33" s="187"/>
      <c r="L33" s="187"/>
      <c r="M33" s="187"/>
      <c r="N33" s="187"/>
      <c r="O33" s="187"/>
      <c r="P33" s="187"/>
      <c r="Q33" s="187"/>
      <c r="R33" s="187"/>
      <c r="S33" s="187"/>
      <c r="T33" s="187"/>
      <c r="U33" s="187"/>
      <c r="V33" s="187"/>
      <c r="W33" s="187"/>
      <c r="X33" s="99"/>
      <c r="Y33" s="88"/>
    </row>
    <row r="34" spans="1:25" x14ac:dyDescent="0.3">
      <c r="A34" s="88"/>
      <c r="B34" s="98"/>
      <c r="C34" s="160"/>
      <c r="D34" s="160"/>
      <c r="E34" s="160"/>
      <c r="F34" s="160"/>
      <c r="G34" s="160"/>
      <c r="H34" s="160"/>
      <c r="I34" s="160"/>
      <c r="J34" s="160"/>
      <c r="K34" s="160"/>
      <c r="L34" s="160"/>
      <c r="M34" s="160"/>
      <c r="N34" s="160"/>
      <c r="O34" s="160"/>
      <c r="P34" s="160"/>
      <c r="Q34" s="160"/>
      <c r="R34" s="160"/>
      <c r="S34" s="160"/>
      <c r="T34" s="160"/>
      <c r="U34" s="160"/>
      <c r="V34" s="160"/>
      <c r="W34" s="160"/>
      <c r="X34" s="99"/>
      <c r="Y34" s="88"/>
    </row>
    <row r="35" spans="1:25" x14ac:dyDescent="0.3">
      <c r="A35" s="88"/>
      <c r="B35" s="98"/>
      <c r="C35" s="155" t="s">
        <v>1465</v>
      </c>
      <c r="D35" s="155"/>
      <c r="E35" s="155"/>
      <c r="F35" s="155"/>
      <c r="G35" s="155"/>
      <c r="H35" s="155"/>
      <c r="I35" s="155" t="s">
        <v>1468</v>
      </c>
      <c r="J35" s="155"/>
      <c r="K35" s="155"/>
      <c r="L35" s="155"/>
      <c r="M35" s="155"/>
      <c r="N35" s="155"/>
      <c r="O35" s="155"/>
      <c r="P35" s="155"/>
      <c r="Q35" s="155"/>
      <c r="R35" s="155" t="s">
        <v>1471</v>
      </c>
      <c r="S35" s="155"/>
      <c r="T35" s="155"/>
      <c r="U35" s="155"/>
      <c r="V35" s="155"/>
      <c r="W35" s="155"/>
      <c r="X35" s="99"/>
      <c r="Y35" s="88"/>
    </row>
    <row r="36" spans="1:25" x14ac:dyDescent="0.3">
      <c r="A36" s="88"/>
      <c r="B36" s="98"/>
      <c r="C36" s="153"/>
      <c r="D36" s="153"/>
      <c r="E36" s="153"/>
      <c r="F36" s="153"/>
      <c r="G36" s="153"/>
      <c r="H36" s="153"/>
      <c r="I36" s="153"/>
      <c r="J36" s="153"/>
      <c r="K36" s="153"/>
      <c r="L36" s="153"/>
      <c r="M36" s="153"/>
      <c r="N36" s="153"/>
      <c r="O36" s="153"/>
      <c r="P36" s="153"/>
      <c r="Q36" s="153"/>
      <c r="R36" s="153"/>
      <c r="S36" s="153"/>
      <c r="T36" s="153"/>
      <c r="U36" s="153"/>
      <c r="V36" s="153"/>
      <c r="W36" s="153"/>
      <c r="X36" s="101"/>
      <c r="Y36" s="88"/>
    </row>
    <row r="37" spans="1:25" x14ac:dyDescent="0.3">
      <c r="A37" s="88"/>
      <c r="B37" s="98"/>
      <c r="C37" s="155" t="s">
        <v>1466</v>
      </c>
      <c r="D37" s="155"/>
      <c r="E37" s="155"/>
      <c r="F37" s="155"/>
      <c r="G37" s="155"/>
      <c r="H37" s="155"/>
      <c r="I37" s="155" t="s">
        <v>1469</v>
      </c>
      <c r="J37" s="155"/>
      <c r="K37" s="155"/>
      <c r="L37" s="155"/>
      <c r="M37" s="155"/>
      <c r="N37" s="155"/>
      <c r="O37" s="155"/>
      <c r="P37" s="155"/>
      <c r="Q37" s="155"/>
      <c r="R37" s="155" t="s">
        <v>1472</v>
      </c>
      <c r="S37" s="155"/>
      <c r="T37" s="155"/>
      <c r="U37" s="155"/>
      <c r="V37" s="155"/>
      <c r="W37" s="155"/>
      <c r="X37" s="101"/>
      <c r="Y37" s="88"/>
    </row>
    <row r="38" spans="1:25" x14ac:dyDescent="0.3">
      <c r="A38" s="88"/>
      <c r="B38" s="98"/>
      <c r="C38" s="153"/>
      <c r="D38" s="153"/>
      <c r="E38" s="153"/>
      <c r="F38" s="153"/>
      <c r="G38" s="153"/>
      <c r="H38" s="153"/>
      <c r="I38" s="153"/>
      <c r="J38" s="153"/>
      <c r="K38" s="153"/>
      <c r="L38" s="153"/>
      <c r="M38" s="153"/>
      <c r="N38" s="153"/>
      <c r="O38" s="153"/>
      <c r="P38" s="153"/>
      <c r="Q38" s="153"/>
      <c r="R38" s="153"/>
      <c r="S38" s="153"/>
      <c r="T38" s="153"/>
      <c r="U38" s="153"/>
      <c r="V38" s="153"/>
      <c r="W38" s="153"/>
      <c r="X38" s="99"/>
      <c r="Y38" s="88"/>
    </row>
    <row r="39" spans="1:25" x14ac:dyDescent="0.3">
      <c r="A39" s="88"/>
      <c r="B39" s="98"/>
      <c r="C39" s="155" t="s">
        <v>1467</v>
      </c>
      <c r="D39" s="155"/>
      <c r="E39" s="155"/>
      <c r="F39" s="155"/>
      <c r="G39" s="155"/>
      <c r="H39" s="155"/>
      <c r="I39" s="155" t="s">
        <v>1470</v>
      </c>
      <c r="J39" s="155"/>
      <c r="K39" s="155"/>
      <c r="L39" s="155"/>
      <c r="M39" s="155"/>
      <c r="N39" s="155"/>
      <c r="O39" s="155"/>
      <c r="P39" s="155"/>
      <c r="Q39" s="155"/>
      <c r="R39" s="155" t="s">
        <v>1473</v>
      </c>
      <c r="S39" s="155"/>
      <c r="T39" s="155"/>
      <c r="U39" s="155"/>
      <c r="V39" s="155"/>
      <c r="W39" s="155"/>
      <c r="X39" s="99"/>
      <c r="Y39" s="88"/>
    </row>
    <row r="40" spans="1:25" x14ac:dyDescent="0.3">
      <c r="A40" s="88"/>
      <c r="B40" s="98"/>
      <c r="C40" s="153"/>
      <c r="D40" s="153"/>
      <c r="E40" s="153"/>
      <c r="F40" s="153"/>
      <c r="G40" s="153"/>
      <c r="H40" s="153"/>
      <c r="I40" s="153"/>
      <c r="J40" s="153"/>
      <c r="K40" s="153"/>
      <c r="L40" s="153"/>
      <c r="M40" s="153"/>
      <c r="N40" s="153"/>
      <c r="O40" s="153"/>
      <c r="P40" s="153"/>
      <c r="Q40" s="153"/>
      <c r="R40" s="153"/>
      <c r="S40" s="153"/>
      <c r="T40" s="153"/>
      <c r="U40" s="153"/>
      <c r="V40" s="153"/>
      <c r="W40" s="153"/>
      <c r="X40" s="99"/>
      <c r="Y40" s="88"/>
    </row>
    <row r="41" spans="1:25" x14ac:dyDescent="0.3">
      <c r="A41" s="88"/>
      <c r="B41" s="98"/>
      <c r="C41" s="158"/>
      <c r="D41" s="158"/>
      <c r="E41" s="158"/>
      <c r="F41" s="158"/>
      <c r="G41" s="158"/>
      <c r="H41" s="158"/>
      <c r="I41" s="158"/>
      <c r="J41" s="158"/>
      <c r="K41" s="158"/>
      <c r="L41" s="158"/>
      <c r="M41" s="158"/>
      <c r="N41" s="158"/>
      <c r="O41" s="158"/>
      <c r="P41" s="158"/>
      <c r="Q41" s="158"/>
      <c r="R41" s="158"/>
      <c r="S41" s="158"/>
      <c r="T41" s="158"/>
      <c r="U41" s="158"/>
      <c r="V41" s="158"/>
      <c r="W41" s="158"/>
      <c r="X41" s="99"/>
      <c r="Y41" s="88"/>
    </row>
    <row r="42" spans="1:25" ht="15" customHeight="1" x14ac:dyDescent="0.3">
      <c r="A42" s="88"/>
      <c r="B42" s="98"/>
      <c r="C42" s="159" t="s">
        <v>1618</v>
      </c>
      <c r="D42" s="159"/>
      <c r="E42" s="159"/>
      <c r="F42" s="159"/>
      <c r="G42" s="159"/>
      <c r="H42" s="159"/>
      <c r="I42" s="159"/>
      <c r="J42" s="159"/>
      <c r="K42" s="159"/>
      <c r="L42" s="159"/>
      <c r="M42" s="159"/>
      <c r="N42" s="159"/>
      <c r="O42" s="159"/>
      <c r="P42" s="159"/>
      <c r="Q42" s="159"/>
      <c r="R42" s="159"/>
      <c r="S42" s="159"/>
      <c r="T42" s="159"/>
      <c r="U42" s="159"/>
      <c r="V42" s="159"/>
      <c r="W42" s="159"/>
      <c r="X42" s="99"/>
      <c r="Y42" s="88"/>
    </row>
    <row r="43" spans="1:25" x14ac:dyDescent="0.3">
      <c r="A43" s="88"/>
      <c r="B43" s="98"/>
      <c r="C43" s="187"/>
      <c r="D43" s="187"/>
      <c r="E43" s="187"/>
      <c r="F43" s="187"/>
      <c r="G43" s="187"/>
      <c r="H43" s="187"/>
      <c r="I43" s="187"/>
      <c r="J43" s="187"/>
      <c r="K43" s="187"/>
      <c r="L43" s="187"/>
      <c r="M43" s="187"/>
      <c r="N43" s="187"/>
      <c r="O43" s="187"/>
      <c r="P43" s="187"/>
      <c r="Q43" s="187"/>
      <c r="R43" s="187"/>
      <c r="S43" s="187"/>
      <c r="T43" s="187"/>
      <c r="U43" s="187"/>
      <c r="V43" s="187"/>
      <c r="W43" s="187"/>
      <c r="X43" s="99"/>
      <c r="Y43" s="88"/>
    </row>
    <row r="44" spans="1:25" x14ac:dyDescent="0.3">
      <c r="A44" s="88"/>
      <c r="B44" s="98"/>
      <c r="C44" s="155" t="s">
        <v>17</v>
      </c>
      <c r="D44" s="155"/>
      <c r="E44" s="155"/>
      <c r="F44" s="155"/>
      <c r="G44" s="155"/>
      <c r="H44" s="155"/>
      <c r="I44" s="155" t="s">
        <v>18</v>
      </c>
      <c r="J44" s="155"/>
      <c r="K44" s="155"/>
      <c r="L44" s="155"/>
      <c r="M44" s="155"/>
      <c r="N44" s="155"/>
      <c r="O44" s="155"/>
      <c r="P44" s="155"/>
      <c r="Q44" s="155"/>
      <c r="R44" s="155" t="s">
        <v>21</v>
      </c>
      <c r="S44" s="155"/>
      <c r="T44" s="155"/>
      <c r="U44" s="155"/>
      <c r="V44" s="155"/>
      <c r="W44" s="155"/>
      <c r="X44" s="99"/>
      <c r="Y44" s="88"/>
    </row>
    <row r="45" spans="1:25" x14ac:dyDescent="0.3">
      <c r="A45" s="88"/>
      <c r="B45" s="98"/>
      <c r="C45" s="153"/>
      <c r="D45" s="153"/>
      <c r="E45" s="153"/>
      <c r="F45" s="153"/>
      <c r="G45" s="153"/>
      <c r="H45" s="153"/>
      <c r="I45" s="153"/>
      <c r="J45" s="153"/>
      <c r="K45" s="153"/>
      <c r="L45" s="153"/>
      <c r="M45" s="153"/>
      <c r="N45" s="153"/>
      <c r="O45" s="153"/>
      <c r="P45" s="153"/>
      <c r="Q45" s="153"/>
      <c r="R45" s="153"/>
      <c r="S45" s="153"/>
      <c r="T45" s="153"/>
      <c r="U45" s="153"/>
      <c r="V45" s="153"/>
      <c r="W45" s="153"/>
      <c r="X45" s="99"/>
      <c r="Y45" s="88"/>
    </row>
    <row r="46" spans="1:25" x14ac:dyDescent="0.3">
      <c r="A46" s="88"/>
      <c r="B46" s="98"/>
      <c r="C46" s="126" t="s">
        <v>1474</v>
      </c>
      <c r="D46" s="127"/>
      <c r="E46" s="127"/>
      <c r="F46" s="127"/>
      <c r="G46" s="127"/>
      <c r="H46" s="128"/>
      <c r="I46" s="126" t="s">
        <v>16</v>
      </c>
      <c r="J46" s="127"/>
      <c r="K46" s="127"/>
      <c r="L46" s="127"/>
      <c r="M46" s="127"/>
      <c r="N46" s="127"/>
      <c r="O46" s="127"/>
      <c r="P46" s="127"/>
      <c r="Q46" s="128"/>
      <c r="R46" s="126" t="s">
        <v>22</v>
      </c>
      <c r="S46" s="127"/>
      <c r="T46" s="127"/>
      <c r="U46" s="127"/>
      <c r="V46" s="127"/>
      <c r="W46" s="128"/>
      <c r="X46" s="99"/>
      <c r="Y46" s="88"/>
    </row>
    <row r="47" spans="1:25" x14ac:dyDescent="0.3">
      <c r="A47" s="88"/>
      <c r="B47" s="98"/>
      <c r="C47" s="153"/>
      <c r="D47" s="153"/>
      <c r="E47" s="153"/>
      <c r="F47" s="153"/>
      <c r="G47" s="153"/>
      <c r="H47" s="153"/>
      <c r="I47" s="153"/>
      <c r="J47" s="153"/>
      <c r="K47" s="153"/>
      <c r="L47" s="153"/>
      <c r="M47" s="153"/>
      <c r="N47" s="153"/>
      <c r="O47" s="153"/>
      <c r="P47" s="153"/>
      <c r="Q47" s="153"/>
      <c r="R47" s="153"/>
      <c r="S47" s="153"/>
      <c r="T47" s="153"/>
      <c r="U47" s="153"/>
      <c r="V47" s="153"/>
      <c r="W47" s="153"/>
      <c r="X47" s="99"/>
      <c r="Y47" s="88"/>
    </row>
    <row r="48" spans="1:25" x14ac:dyDescent="0.3">
      <c r="A48" s="88"/>
      <c r="B48" s="98"/>
      <c r="C48" s="108"/>
      <c r="D48" s="108"/>
      <c r="E48" s="108"/>
      <c r="F48" s="108"/>
      <c r="G48" s="108"/>
      <c r="H48" s="108"/>
      <c r="I48" s="108"/>
      <c r="J48" s="108"/>
      <c r="K48" s="108"/>
      <c r="L48" s="108"/>
      <c r="M48" s="108"/>
      <c r="N48" s="108"/>
      <c r="O48" s="108"/>
      <c r="P48" s="108"/>
      <c r="Q48" s="108"/>
      <c r="R48" s="108"/>
      <c r="S48" s="108"/>
      <c r="T48" s="108"/>
      <c r="U48" s="108"/>
      <c r="V48" s="108"/>
      <c r="W48" s="108"/>
      <c r="X48" s="99"/>
      <c r="Y48" s="88"/>
    </row>
    <row r="49" spans="1:25" x14ac:dyDescent="0.3">
      <c r="A49" s="88"/>
      <c r="B49" s="98"/>
      <c r="C49" s="159" t="s">
        <v>1619</v>
      </c>
      <c r="D49" s="159"/>
      <c r="E49" s="159"/>
      <c r="F49" s="159"/>
      <c r="G49" s="159"/>
      <c r="H49" s="159"/>
      <c r="I49" s="159"/>
      <c r="J49" s="159"/>
      <c r="K49" s="159"/>
      <c r="L49" s="159"/>
      <c r="M49" s="159"/>
      <c r="N49" s="159"/>
      <c r="O49" s="159"/>
      <c r="P49" s="159"/>
      <c r="Q49" s="159"/>
      <c r="R49" s="159"/>
      <c r="S49" s="159"/>
      <c r="T49" s="159"/>
      <c r="U49" s="159"/>
      <c r="V49" s="159"/>
      <c r="W49" s="159"/>
      <c r="X49" s="99"/>
      <c r="Y49" s="88"/>
    </row>
    <row r="50" spans="1:25" x14ac:dyDescent="0.3">
      <c r="A50" s="88"/>
      <c r="B50" s="98"/>
      <c r="C50" s="187"/>
      <c r="D50" s="187"/>
      <c r="E50" s="187"/>
      <c r="F50" s="187"/>
      <c r="G50" s="187"/>
      <c r="H50" s="187"/>
      <c r="I50" s="187"/>
      <c r="J50" s="187"/>
      <c r="K50" s="187"/>
      <c r="L50" s="187"/>
      <c r="M50" s="187"/>
      <c r="N50" s="187"/>
      <c r="O50" s="187"/>
      <c r="P50" s="187"/>
      <c r="Q50" s="187"/>
      <c r="R50" s="187"/>
      <c r="S50" s="187"/>
      <c r="T50" s="187"/>
      <c r="U50" s="187"/>
      <c r="V50" s="187"/>
      <c r="W50" s="187"/>
      <c r="X50" s="99"/>
      <c r="Y50" s="88"/>
    </row>
    <row r="51" spans="1:25" x14ac:dyDescent="0.3">
      <c r="A51" s="88"/>
      <c r="B51" s="98"/>
      <c r="C51" s="155" t="s">
        <v>17</v>
      </c>
      <c r="D51" s="155"/>
      <c r="E51" s="155"/>
      <c r="F51" s="155"/>
      <c r="G51" s="155"/>
      <c r="H51" s="155"/>
      <c r="I51" s="155" t="s">
        <v>18</v>
      </c>
      <c r="J51" s="155"/>
      <c r="K51" s="155"/>
      <c r="L51" s="155"/>
      <c r="M51" s="155"/>
      <c r="N51" s="155"/>
      <c r="O51" s="155"/>
      <c r="P51" s="155"/>
      <c r="Q51" s="155"/>
      <c r="R51" s="155" t="s">
        <v>21</v>
      </c>
      <c r="S51" s="155"/>
      <c r="T51" s="155"/>
      <c r="U51" s="155"/>
      <c r="V51" s="155"/>
      <c r="W51" s="155"/>
      <c r="X51" s="99"/>
      <c r="Y51" s="88"/>
    </row>
    <row r="52" spans="1:25" x14ac:dyDescent="0.3">
      <c r="A52" s="88"/>
      <c r="B52" s="98"/>
      <c r="C52" s="153"/>
      <c r="D52" s="153"/>
      <c r="E52" s="153"/>
      <c r="F52" s="153"/>
      <c r="G52" s="153"/>
      <c r="H52" s="153"/>
      <c r="I52" s="153"/>
      <c r="J52" s="153"/>
      <c r="K52" s="153"/>
      <c r="L52" s="153"/>
      <c r="M52" s="153"/>
      <c r="N52" s="153"/>
      <c r="O52" s="153"/>
      <c r="P52" s="153"/>
      <c r="Q52" s="153"/>
      <c r="R52" s="153"/>
      <c r="S52" s="153"/>
      <c r="T52" s="153"/>
      <c r="U52" s="153"/>
      <c r="V52" s="153"/>
      <c r="W52" s="153"/>
      <c r="X52" s="99"/>
      <c r="Y52" s="88"/>
    </row>
    <row r="53" spans="1:25" x14ac:dyDescent="0.3">
      <c r="A53" s="88"/>
      <c r="B53" s="98"/>
      <c r="C53" s="126" t="s">
        <v>1474</v>
      </c>
      <c r="D53" s="127"/>
      <c r="E53" s="127"/>
      <c r="F53" s="127"/>
      <c r="G53" s="127"/>
      <c r="H53" s="128"/>
      <c r="I53" s="126" t="s">
        <v>16</v>
      </c>
      <c r="J53" s="127"/>
      <c r="K53" s="127"/>
      <c r="L53" s="127"/>
      <c r="M53" s="127"/>
      <c r="N53" s="127"/>
      <c r="O53" s="127"/>
      <c r="P53" s="127"/>
      <c r="Q53" s="128"/>
      <c r="R53" s="126" t="s">
        <v>1481</v>
      </c>
      <c r="S53" s="127"/>
      <c r="T53" s="127"/>
      <c r="U53" s="127"/>
      <c r="V53" s="127"/>
      <c r="W53" s="128"/>
      <c r="X53" s="99"/>
      <c r="Y53" s="88"/>
    </row>
    <row r="54" spans="1:25" x14ac:dyDescent="0.3">
      <c r="A54" s="88"/>
      <c r="B54" s="98"/>
      <c r="C54" s="153"/>
      <c r="D54" s="153"/>
      <c r="E54" s="153"/>
      <c r="F54" s="153"/>
      <c r="G54" s="153"/>
      <c r="H54" s="153"/>
      <c r="I54" s="153"/>
      <c r="J54" s="153"/>
      <c r="K54" s="153"/>
      <c r="L54" s="153"/>
      <c r="M54" s="153"/>
      <c r="N54" s="153"/>
      <c r="O54" s="153"/>
      <c r="P54" s="153"/>
      <c r="Q54" s="153"/>
      <c r="R54" s="153"/>
      <c r="S54" s="153"/>
      <c r="T54" s="153"/>
      <c r="U54" s="153"/>
      <c r="V54" s="153"/>
      <c r="W54" s="153"/>
      <c r="X54" s="99"/>
      <c r="Y54" s="88"/>
    </row>
    <row r="55" spans="1:25" x14ac:dyDescent="0.3">
      <c r="A55" s="88"/>
      <c r="B55" s="98"/>
      <c r="C55" s="108"/>
      <c r="D55" s="108"/>
      <c r="E55" s="108"/>
      <c r="F55" s="108"/>
      <c r="G55" s="108"/>
      <c r="H55" s="108"/>
      <c r="I55" s="108"/>
      <c r="J55" s="108"/>
      <c r="K55" s="108"/>
      <c r="L55" s="108"/>
      <c r="M55" s="108"/>
      <c r="N55" s="108"/>
      <c r="O55" s="108"/>
      <c r="P55" s="108"/>
      <c r="Q55" s="108"/>
      <c r="R55" s="108"/>
      <c r="S55" s="108"/>
      <c r="T55" s="108"/>
      <c r="U55" s="108"/>
      <c r="V55" s="108"/>
      <c r="W55" s="108"/>
      <c r="X55" s="99"/>
      <c r="Y55" s="88"/>
    </row>
    <row r="56" spans="1:25" x14ac:dyDescent="0.3">
      <c r="A56" s="88"/>
      <c r="B56" s="98"/>
      <c r="C56" s="159" t="s">
        <v>1620</v>
      </c>
      <c r="D56" s="159"/>
      <c r="E56" s="159"/>
      <c r="F56" s="159"/>
      <c r="G56" s="159"/>
      <c r="H56" s="159"/>
      <c r="I56" s="159"/>
      <c r="J56" s="159"/>
      <c r="K56" s="159"/>
      <c r="L56" s="159"/>
      <c r="M56" s="159"/>
      <c r="N56" s="159"/>
      <c r="O56" s="159"/>
      <c r="P56" s="159"/>
      <c r="Q56" s="159"/>
      <c r="R56" s="159"/>
      <c r="S56" s="159"/>
      <c r="T56" s="159"/>
      <c r="U56" s="159"/>
      <c r="V56" s="159"/>
      <c r="W56" s="159"/>
      <c r="X56" s="99"/>
      <c r="Y56" s="88"/>
    </row>
    <row r="57" spans="1:25" x14ac:dyDescent="0.3">
      <c r="A57" s="88"/>
      <c r="B57" s="98"/>
      <c r="C57" s="187"/>
      <c r="D57" s="187"/>
      <c r="E57" s="187"/>
      <c r="F57" s="187"/>
      <c r="G57" s="187"/>
      <c r="H57" s="187"/>
      <c r="I57" s="187"/>
      <c r="J57" s="187"/>
      <c r="K57" s="187"/>
      <c r="L57" s="187"/>
      <c r="M57" s="187"/>
      <c r="N57" s="187"/>
      <c r="O57" s="187"/>
      <c r="P57" s="187"/>
      <c r="Q57" s="187"/>
      <c r="R57" s="187"/>
      <c r="S57" s="187"/>
      <c r="T57" s="187"/>
      <c r="U57" s="187"/>
      <c r="V57" s="187"/>
      <c r="W57" s="187"/>
      <c r="X57" s="99"/>
      <c r="Y57" s="88"/>
    </row>
    <row r="58" spans="1:25" x14ac:dyDescent="0.3">
      <c r="A58" s="88"/>
      <c r="B58" s="98"/>
      <c r="C58" s="155" t="s">
        <v>1474</v>
      </c>
      <c r="D58" s="155"/>
      <c r="E58" s="155"/>
      <c r="F58" s="155"/>
      <c r="G58" s="155"/>
      <c r="H58" s="155"/>
      <c r="I58" s="155" t="s">
        <v>16</v>
      </c>
      <c r="J58" s="155"/>
      <c r="K58" s="155"/>
      <c r="L58" s="155"/>
      <c r="M58" s="155"/>
      <c r="N58" s="155"/>
      <c r="O58" s="155"/>
      <c r="P58" s="155"/>
      <c r="Q58" s="155"/>
      <c r="R58" s="155" t="s">
        <v>1483</v>
      </c>
      <c r="S58" s="155"/>
      <c r="T58" s="155"/>
      <c r="U58" s="155"/>
      <c r="V58" s="155"/>
      <c r="W58" s="155"/>
      <c r="X58" s="99"/>
      <c r="Y58" s="88"/>
    </row>
    <row r="59" spans="1:25" x14ac:dyDescent="0.3">
      <c r="A59" s="88"/>
      <c r="B59" s="98"/>
      <c r="C59" s="153"/>
      <c r="D59" s="153"/>
      <c r="E59" s="153"/>
      <c r="F59" s="153"/>
      <c r="G59" s="153"/>
      <c r="H59" s="153"/>
      <c r="I59" s="153"/>
      <c r="J59" s="153"/>
      <c r="K59" s="153"/>
      <c r="L59" s="153"/>
      <c r="M59" s="153"/>
      <c r="N59" s="153"/>
      <c r="O59" s="153"/>
      <c r="P59" s="153"/>
      <c r="Q59" s="153"/>
      <c r="R59" s="153"/>
      <c r="S59" s="153"/>
      <c r="T59" s="153"/>
      <c r="U59" s="153"/>
      <c r="V59" s="153"/>
      <c r="W59" s="153"/>
      <c r="X59" s="99"/>
      <c r="Y59" s="88"/>
    </row>
    <row r="60" spans="1:25" x14ac:dyDescent="0.3">
      <c r="A60" s="88"/>
      <c r="B60" s="98"/>
      <c r="C60" s="126" t="s">
        <v>1482</v>
      </c>
      <c r="D60" s="127"/>
      <c r="E60" s="127"/>
      <c r="F60" s="127"/>
      <c r="G60" s="127"/>
      <c r="H60" s="128"/>
      <c r="I60" s="126" t="s">
        <v>1481</v>
      </c>
      <c r="J60" s="127"/>
      <c r="K60" s="127"/>
      <c r="L60" s="127"/>
      <c r="M60" s="127"/>
      <c r="N60" s="127"/>
      <c r="O60" s="127"/>
      <c r="P60" s="127"/>
      <c r="Q60" s="128"/>
      <c r="R60" s="126" t="s">
        <v>1383</v>
      </c>
      <c r="S60" s="127"/>
      <c r="T60" s="127"/>
      <c r="U60" s="127"/>
      <c r="V60" s="127"/>
      <c r="W60" s="128"/>
      <c r="X60" s="99"/>
      <c r="Y60" s="88"/>
    </row>
    <row r="61" spans="1:25" x14ac:dyDescent="0.3">
      <c r="A61" s="88"/>
      <c r="B61" s="98"/>
      <c r="C61" s="153"/>
      <c r="D61" s="153"/>
      <c r="E61" s="153"/>
      <c r="F61" s="153"/>
      <c r="G61" s="153"/>
      <c r="H61" s="153"/>
      <c r="I61" s="153"/>
      <c r="J61" s="153"/>
      <c r="K61" s="153"/>
      <c r="L61" s="153"/>
      <c r="M61" s="153"/>
      <c r="N61" s="153"/>
      <c r="O61" s="153"/>
      <c r="P61" s="153"/>
      <c r="Q61" s="153"/>
      <c r="R61" s="153"/>
      <c r="S61" s="153"/>
      <c r="T61" s="153"/>
      <c r="U61" s="153"/>
      <c r="V61" s="153"/>
      <c r="W61" s="153"/>
      <c r="X61" s="99"/>
      <c r="Y61" s="88"/>
    </row>
    <row r="62" spans="1:25" x14ac:dyDescent="0.3">
      <c r="A62" s="88"/>
      <c r="B62" s="98"/>
      <c r="C62" s="186"/>
      <c r="D62" s="186"/>
      <c r="E62" s="186"/>
      <c r="F62" s="186"/>
      <c r="G62" s="186"/>
      <c r="H62" s="186"/>
      <c r="I62" s="186"/>
      <c r="J62" s="186"/>
      <c r="K62" s="186"/>
      <c r="L62" s="186"/>
      <c r="M62" s="186"/>
      <c r="N62" s="186"/>
      <c r="O62" s="186"/>
      <c r="P62" s="186"/>
      <c r="Q62" s="186"/>
      <c r="R62" s="186"/>
      <c r="S62" s="186"/>
      <c r="T62" s="186"/>
      <c r="U62" s="186"/>
      <c r="V62" s="186"/>
      <c r="W62" s="186"/>
      <c r="X62" s="99"/>
      <c r="Y62" s="88"/>
    </row>
    <row r="63" spans="1:25" x14ac:dyDescent="0.3">
      <c r="A63" s="88"/>
      <c r="B63" s="98"/>
      <c r="C63" s="159" t="s">
        <v>1627</v>
      </c>
      <c r="D63" s="159"/>
      <c r="E63" s="159"/>
      <c r="F63" s="159"/>
      <c r="G63" s="159"/>
      <c r="H63" s="159"/>
      <c r="I63" s="159"/>
      <c r="J63" s="159"/>
      <c r="K63" s="159"/>
      <c r="L63" s="159"/>
      <c r="M63" s="159"/>
      <c r="N63" s="159"/>
      <c r="O63" s="159"/>
      <c r="P63" s="159"/>
      <c r="Q63" s="159"/>
      <c r="R63" s="159"/>
      <c r="S63" s="159"/>
      <c r="T63" s="159"/>
      <c r="U63" s="159"/>
      <c r="V63" s="159"/>
      <c r="W63" s="159"/>
      <c r="X63" s="99"/>
      <c r="Y63" s="88"/>
    </row>
    <row r="64" spans="1:25" x14ac:dyDescent="0.3">
      <c r="A64" s="88"/>
      <c r="B64" s="98"/>
      <c r="C64" s="160"/>
      <c r="D64" s="160"/>
      <c r="E64" s="160"/>
      <c r="F64" s="160"/>
      <c r="G64" s="160"/>
      <c r="H64" s="160"/>
      <c r="I64" s="160"/>
      <c r="J64" s="160"/>
      <c r="K64" s="160"/>
      <c r="L64" s="160"/>
      <c r="M64" s="160"/>
      <c r="N64" s="160"/>
      <c r="O64" s="160"/>
      <c r="P64" s="160"/>
      <c r="Q64" s="160"/>
      <c r="R64" s="160"/>
      <c r="S64" s="160"/>
      <c r="T64" s="160"/>
      <c r="U64" s="160"/>
      <c r="V64" s="160"/>
      <c r="W64" s="160"/>
      <c r="X64" s="99"/>
      <c r="Y64" s="88"/>
    </row>
    <row r="65" spans="1:26" x14ac:dyDescent="0.3">
      <c r="A65" s="88"/>
      <c r="B65" s="98"/>
      <c r="C65" s="126" t="s">
        <v>1474</v>
      </c>
      <c r="D65" s="127"/>
      <c r="E65" s="127"/>
      <c r="F65" s="127"/>
      <c r="G65" s="127"/>
      <c r="H65" s="128"/>
      <c r="I65" s="126" t="s">
        <v>16</v>
      </c>
      <c r="J65" s="127"/>
      <c r="K65" s="127"/>
      <c r="L65" s="127"/>
      <c r="M65" s="127"/>
      <c r="N65" s="127"/>
      <c r="O65" s="127"/>
      <c r="P65" s="127"/>
      <c r="Q65" s="128"/>
      <c r="R65" s="126" t="s">
        <v>1628</v>
      </c>
      <c r="S65" s="127"/>
      <c r="T65" s="127"/>
      <c r="U65" s="127"/>
      <c r="V65" s="127"/>
      <c r="W65" s="128"/>
      <c r="X65" s="99"/>
      <c r="Y65" s="88"/>
    </row>
    <row r="66" spans="1:26" x14ac:dyDescent="0.3">
      <c r="A66" s="88"/>
      <c r="B66" s="98"/>
      <c r="C66" s="146"/>
      <c r="D66" s="147"/>
      <c r="E66" s="147"/>
      <c r="F66" s="147"/>
      <c r="G66" s="147"/>
      <c r="H66" s="148"/>
      <c r="I66" s="146"/>
      <c r="J66" s="147"/>
      <c r="K66" s="147"/>
      <c r="L66" s="147"/>
      <c r="M66" s="147"/>
      <c r="N66" s="147"/>
      <c r="O66" s="147"/>
      <c r="P66" s="147"/>
      <c r="Q66" s="148"/>
      <c r="R66" s="146"/>
      <c r="S66" s="147"/>
      <c r="T66" s="147"/>
      <c r="U66" s="147"/>
      <c r="V66" s="147"/>
      <c r="W66" s="148"/>
      <c r="X66" s="99"/>
      <c r="Y66" s="88"/>
    </row>
    <row r="67" spans="1:26" x14ac:dyDescent="0.3">
      <c r="A67" s="88"/>
      <c r="B67" s="98"/>
      <c r="C67" s="152" t="s">
        <v>492</v>
      </c>
      <c r="D67" s="152"/>
      <c r="E67" s="152"/>
      <c r="F67" s="152"/>
      <c r="G67" s="152"/>
      <c r="H67" s="152"/>
      <c r="I67" s="152"/>
      <c r="J67" s="152"/>
      <c r="K67" s="152"/>
      <c r="L67" s="152"/>
      <c r="M67" s="152"/>
      <c r="N67" s="152"/>
      <c r="O67" s="152"/>
      <c r="P67" s="152"/>
      <c r="Q67" s="152"/>
      <c r="R67" s="152"/>
      <c r="S67" s="152"/>
      <c r="T67" s="152"/>
      <c r="U67" s="152"/>
      <c r="V67" s="152"/>
      <c r="W67" s="152"/>
      <c r="X67" s="99"/>
      <c r="Y67" s="88"/>
    </row>
    <row r="68" spans="1:26" x14ac:dyDescent="0.3">
      <c r="A68" s="88"/>
      <c r="B68" s="98"/>
      <c r="C68" s="150" t="s">
        <v>1494</v>
      </c>
      <c r="D68" s="151"/>
      <c r="E68" s="151"/>
      <c r="F68" s="151"/>
      <c r="G68" s="151"/>
      <c r="H68" s="151"/>
      <c r="I68" s="151"/>
      <c r="J68" s="151"/>
      <c r="K68" s="151"/>
      <c r="L68" s="151"/>
      <c r="M68" s="151"/>
      <c r="N68" s="151"/>
      <c r="O68" s="151"/>
      <c r="P68" s="151"/>
      <c r="Q68" s="151"/>
      <c r="R68" s="151"/>
      <c r="S68" s="151"/>
      <c r="T68" s="151"/>
      <c r="U68" s="151"/>
      <c r="V68" s="151"/>
      <c r="W68" s="151"/>
      <c r="X68" s="99"/>
      <c r="Y68" s="88"/>
    </row>
    <row r="69" spans="1:26" x14ac:dyDescent="0.3">
      <c r="A69" s="88"/>
      <c r="B69" s="98"/>
      <c r="C69" s="149" t="s">
        <v>23</v>
      </c>
      <c r="D69" s="149"/>
      <c r="E69" s="149"/>
      <c r="F69" s="149"/>
      <c r="G69" s="149"/>
      <c r="H69" s="149"/>
      <c r="I69" s="149"/>
      <c r="J69" s="149"/>
      <c r="K69" s="149"/>
      <c r="L69" s="149"/>
      <c r="M69" s="149"/>
      <c r="N69" s="149"/>
      <c r="O69" s="149"/>
      <c r="P69" s="149"/>
      <c r="Q69" s="149"/>
      <c r="R69" s="149"/>
      <c r="S69" s="149"/>
      <c r="T69" s="149"/>
      <c r="U69" s="149"/>
      <c r="V69" s="149"/>
      <c r="W69" s="149"/>
      <c r="X69" s="99"/>
      <c r="Y69" s="88"/>
    </row>
    <row r="70" spans="1:26" ht="15.75" customHeight="1" x14ac:dyDescent="0.3">
      <c r="A70" s="88"/>
      <c r="B70" s="98"/>
      <c r="C70" s="129" t="s">
        <v>1633</v>
      </c>
      <c r="D70" s="130"/>
      <c r="E70" s="130"/>
      <c r="F70" s="130"/>
      <c r="G70" s="130"/>
      <c r="H70" s="130"/>
      <c r="I70" s="130"/>
      <c r="J70" s="130"/>
      <c r="K70" s="130"/>
      <c r="L70" s="130"/>
      <c r="M70" s="130"/>
      <c r="N70" s="130"/>
      <c r="O70" s="130"/>
      <c r="P70" s="130"/>
      <c r="Q70" s="130"/>
      <c r="R70" s="131"/>
      <c r="S70" s="114"/>
      <c r="T70" s="114"/>
      <c r="U70" s="114"/>
      <c r="V70" s="114"/>
      <c r="W70" s="114"/>
      <c r="X70" s="123"/>
      <c r="Y70" s="88"/>
    </row>
    <row r="71" spans="1:26" ht="15.75" customHeight="1" x14ac:dyDescent="0.3">
      <c r="A71" s="88"/>
      <c r="B71" s="98"/>
      <c r="C71" s="132"/>
      <c r="D71" s="133"/>
      <c r="E71" s="133"/>
      <c r="F71" s="133"/>
      <c r="G71" s="133"/>
      <c r="H71" s="133"/>
      <c r="I71" s="133"/>
      <c r="J71" s="133"/>
      <c r="K71" s="133"/>
      <c r="L71" s="133"/>
      <c r="M71" s="133"/>
      <c r="N71" s="133"/>
      <c r="O71" s="133"/>
      <c r="P71" s="133"/>
      <c r="Q71" s="133"/>
      <c r="R71" s="134"/>
      <c r="S71" s="138" t="s">
        <v>1634</v>
      </c>
      <c r="T71" s="139"/>
      <c r="U71" s="140"/>
      <c r="V71" s="140"/>
      <c r="W71" s="141"/>
      <c r="X71" s="123"/>
      <c r="Y71" s="88"/>
      <c r="Z71" s="100"/>
    </row>
    <row r="72" spans="1:26" ht="15.75" customHeight="1" x14ac:dyDescent="0.3">
      <c r="A72" s="88"/>
      <c r="B72" s="98"/>
      <c r="C72" s="132"/>
      <c r="D72" s="133"/>
      <c r="E72" s="133"/>
      <c r="F72" s="133"/>
      <c r="G72" s="133"/>
      <c r="H72" s="133"/>
      <c r="I72" s="133"/>
      <c r="J72" s="133"/>
      <c r="K72" s="133"/>
      <c r="L72" s="133"/>
      <c r="M72" s="133"/>
      <c r="N72" s="133"/>
      <c r="O72" s="133"/>
      <c r="P72" s="133"/>
      <c r="Q72" s="133"/>
      <c r="R72" s="134"/>
      <c r="S72" s="138" t="s">
        <v>1475</v>
      </c>
      <c r="T72" s="139"/>
      <c r="U72" s="140"/>
      <c r="V72" s="140"/>
      <c r="W72" s="141"/>
      <c r="X72" s="123"/>
      <c r="Y72" s="88"/>
    </row>
    <row r="73" spans="1:26" ht="15.75" customHeight="1" x14ac:dyDescent="0.3">
      <c r="A73" s="88"/>
      <c r="B73" s="98"/>
      <c r="C73" s="132"/>
      <c r="D73" s="133"/>
      <c r="E73" s="133"/>
      <c r="F73" s="133"/>
      <c r="G73" s="133"/>
      <c r="H73" s="133"/>
      <c r="I73" s="133"/>
      <c r="J73" s="133"/>
      <c r="K73" s="133"/>
      <c r="L73" s="133"/>
      <c r="M73" s="133"/>
      <c r="N73" s="133"/>
      <c r="O73" s="133"/>
      <c r="P73" s="133"/>
      <c r="Q73" s="133"/>
      <c r="R73" s="134"/>
      <c r="S73" s="138" t="s">
        <v>1635</v>
      </c>
      <c r="T73" s="139"/>
      <c r="U73" s="142"/>
      <c r="V73" s="142"/>
      <c r="W73" s="143"/>
      <c r="X73" s="123"/>
      <c r="Y73" s="88"/>
    </row>
    <row r="74" spans="1:26" ht="23.25" customHeight="1" x14ac:dyDescent="0.3">
      <c r="A74" s="88"/>
      <c r="B74" s="98"/>
      <c r="C74" s="132"/>
      <c r="D74" s="133"/>
      <c r="E74" s="133"/>
      <c r="F74" s="133"/>
      <c r="G74" s="133"/>
      <c r="H74" s="133"/>
      <c r="I74" s="133"/>
      <c r="J74" s="133"/>
      <c r="K74" s="133"/>
      <c r="L74" s="133"/>
      <c r="M74" s="133"/>
      <c r="N74" s="133"/>
      <c r="O74" s="133"/>
      <c r="P74" s="133"/>
      <c r="Q74" s="133"/>
      <c r="R74" s="134"/>
      <c r="S74" s="138"/>
      <c r="T74" s="139"/>
      <c r="U74" s="144"/>
      <c r="V74" s="144"/>
      <c r="W74" s="145"/>
      <c r="X74" s="123"/>
      <c r="Y74" s="88"/>
    </row>
    <row r="75" spans="1:26" ht="16.5" customHeight="1" thickBot="1" x14ac:dyDescent="0.35">
      <c r="A75" s="88"/>
      <c r="B75" s="102"/>
      <c r="C75" s="135"/>
      <c r="D75" s="136"/>
      <c r="E75" s="136"/>
      <c r="F75" s="136"/>
      <c r="G75" s="136"/>
      <c r="H75" s="136"/>
      <c r="I75" s="136"/>
      <c r="J75" s="136"/>
      <c r="K75" s="136"/>
      <c r="L75" s="136"/>
      <c r="M75" s="136"/>
      <c r="N75" s="136"/>
      <c r="O75" s="136"/>
      <c r="P75" s="136"/>
      <c r="Q75" s="136"/>
      <c r="R75" s="137"/>
      <c r="S75" s="124"/>
      <c r="T75" s="124"/>
      <c r="U75" s="124"/>
      <c r="V75" s="124"/>
      <c r="W75" s="124"/>
      <c r="X75" s="125"/>
      <c r="Y75" s="88"/>
    </row>
    <row r="76" spans="1:26" x14ac:dyDescent="0.3">
      <c r="B76" s="90"/>
      <c r="C76" s="90"/>
      <c r="D76" s="90"/>
      <c r="E76" s="90"/>
      <c r="F76" s="90"/>
      <c r="G76" s="90"/>
      <c r="H76" s="90"/>
      <c r="I76" s="90"/>
      <c r="J76" s="90"/>
      <c r="K76" s="90"/>
      <c r="L76" s="90"/>
      <c r="M76" s="90"/>
      <c r="N76" s="90"/>
      <c r="O76" s="90"/>
      <c r="P76" s="90"/>
      <c r="Q76" s="90"/>
      <c r="R76" s="90"/>
      <c r="S76" s="90"/>
      <c r="T76" s="90"/>
      <c r="U76" s="90"/>
      <c r="V76" s="90"/>
      <c r="W76" s="90"/>
      <c r="X76" s="96" t="s">
        <v>1636</v>
      </c>
      <c r="Y76" s="88"/>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 ref="Q3:W4"/>
    <mergeCell ref="Q5:W6"/>
    <mergeCell ref="C11:W11"/>
    <mergeCell ref="F14:H14"/>
    <mergeCell ref="R15:T15"/>
    <mergeCell ref="I12:K13"/>
    <mergeCell ref="L12:N13"/>
    <mergeCell ref="F12:H13"/>
    <mergeCell ref="O14:Q14"/>
    <mergeCell ref="N15:Q15"/>
    <mergeCell ref="C12:E13"/>
    <mergeCell ref="R12:T12"/>
    <mergeCell ref="C8:M9"/>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R59:W59"/>
    <mergeCell ref="C60:H60"/>
    <mergeCell ref="I60:Q60"/>
    <mergeCell ref="C52:H52"/>
    <mergeCell ref="I52:Q52"/>
    <mergeCell ref="R52:W52"/>
    <mergeCell ref="C53:H53"/>
    <mergeCell ref="I53:Q53"/>
    <mergeCell ref="R53:W53"/>
    <mergeCell ref="R60:W60"/>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s>
  <dataValidations count="15">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type="list" allowBlank="1" showInputMessage="1" showErrorMessage="1" errorTitle="ERROR DATO" error="EL DATO INGRESADO NO ES ACORDE A LA SOLICITUD" prompt="ELIJA SU FACULTAD" sqref="C18" xr:uid="{00000000-0002-0000-0000-000006000000}">
      <formula1>FACULT</formula1>
    </dataValidation>
    <dataValidation allowBlank="1" showInputMessage="1" showErrorMessage="1" sqref="C47:Q47 I36:W36 C38:W38 C40:W40" xr:uid="{00000000-0002-0000-0000-000007000000}"/>
    <dataValidation type="list" allowBlank="1" showInputMessage="1" showErrorMessage="1" errorTitle="ERROR DATO" error="EL DATO INGRESADO NO ES ACORDE A LA SOLICITUD" prompt="ELIJA SU DESTINO" sqref="C54:H55 C48:H48" xr:uid="{00000000-0002-0000-0000-00000A000000}">
      <formula1>PAIS</formula1>
    </dataValidation>
    <dataValidation type="list" allowBlank="1" showInputMessage="1" showErrorMessage="1" errorTitle="ERROR DATO" error="EL DATO INGRESADO NO ES ACORDE A LA SOLICITUD" prompt="ELIJA UNA DE SU INTERES" sqref="C30" xr:uid="{00000000-0002-0000-0000-00000B000000}">
      <formula1>MOVILIDADIES</formula1>
    </dataValidation>
    <dataValidation type="list" allowBlank="1" showInputMessage="1" showErrorMessage="1" errorTitle="ERROR DATO" error="EL DATO INGRESADO NO ES ACORDE A LA SOLICITUD" prompt="ELIJA UNA OPCION" sqref="L30" xr:uid="{00000000-0002-0000-0000-00000C000000}">
      <formula1>AÑOPERIODO</formula1>
    </dataValidation>
    <dataValidation type="list" allowBlank="1" showInputMessage="1" showErrorMessage="1" errorTitle="ERROR DATO" error="EL DATO INGRESADO NO ES ACORDE A LA SOLICITUD" prompt="ELIJA UNA DE SU INTERES" sqref="R54:W54" xr:uid="{00000000-0002-0000-0000-00000E000000}">
      <formula1>TIPOLWT</formula1>
    </dataValidation>
    <dataValidation type="list" allowBlank="1" showInputMessage="1" showErrorMessage="1" errorTitle="ERROR DATO" error="EL DATO INGRESADO NO ES ACORDE A LA SOLICITUD" prompt="ELIJA SU PROGRAMA" sqref="O18:T18" xr:uid="{00000000-0002-0000-0000-00000F000000}">
      <formula1>INDIRECT(CONCATENATE(C18,"_",I18,"_",L18))</formula1>
    </dataValidation>
    <dataValidation type="list" allowBlank="1" showInputMessage="1" showErrorMessage="1" sqref="I18:K18" xr:uid="{00000000-0002-0000-0000-000010000000}">
      <formula1>INDIRECT(C18)</formula1>
    </dataValidation>
    <dataValidation type="list" allowBlank="1" showInputMessage="1" showErrorMessage="1" sqref="L18:N18" xr:uid="{00000000-0002-0000-0000-000011000000}">
      <formula1>INDIRECT(I18)</formula1>
    </dataValidation>
  </dataValidations>
  <hyperlinks>
    <hyperlink ref="C68" r:id="rId1" xr:uid="{00000000-0004-0000-0000-000000000000}"/>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5" t="s">
        <v>12</v>
      </c>
      <c r="B1" s="5" t="s">
        <v>24</v>
      </c>
      <c r="C1" s="5" t="s">
        <v>116</v>
      </c>
      <c r="D1" s="5" t="s">
        <v>94</v>
      </c>
      <c r="E1" s="5" t="s">
        <v>95</v>
      </c>
      <c r="F1" s="5" t="s">
        <v>96</v>
      </c>
      <c r="G1" s="5" t="s">
        <v>11</v>
      </c>
      <c r="H1" s="5" t="s">
        <v>10</v>
      </c>
      <c r="I1" s="5" t="s">
        <v>493</v>
      </c>
      <c r="J1" s="5" t="s">
        <v>14</v>
      </c>
      <c r="K1" s="5" t="s">
        <v>20</v>
      </c>
      <c r="L1" s="5" t="s">
        <v>97</v>
      </c>
      <c r="M1" s="5" t="s">
        <v>98</v>
      </c>
      <c r="N1" s="5" t="s">
        <v>493</v>
      </c>
      <c r="O1" s="5" t="s">
        <v>99</v>
      </c>
      <c r="P1" s="5" t="s">
        <v>100</v>
      </c>
      <c r="Q1" s="5" t="s">
        <v>494</v>
      </c>
      <c r="R1" s="5" t="s">
        <v>495</v>
      </c>
      <c r="S1" s="5"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style="4" bestFit="1" customWidth="1"/>
    <col min="4" max="4" width="13.7109375" bestFit="1" customWidth="1"/>
    <col min="12" max="12" width="117.42578125" bestFit="1" customWidth="1"/>
    <col min="14" max="27" width="11.42578125" style="36"/>
    <col min="28" max="28" width="51.42578125" customWidth="1"/>
    <col min="29" max="29" width="14" style="36" bestFit="1" customWidth="1"/>
    <col min="30" max="32" width="14" style="36" customWidth="1"/>
    <col min="33" max="33" width="10" style="36" bestFit="1" customWidth="1"/>
    <col min="43" max="43" width="65.7109375" bestFit="1" customWidth="1"/>
    <col min="49" max="49" width="11.42578125" customWidth="1"/>
    <col min="125" max="125" width="11.42578125" style="36"/>
    <col min="150" max="150" width="11.42578125" customWidth="1"/>
  </cols>
  <sheetData>
    <row r="1" spans="1:151" ht="15.75" thickBot="1" x14ac:dyDescent="0.3">
      <c r="A1" s="66" t="s">
        <v>101</v>
      </c>
      <c r="B1" s="66" t="s">
        <v>102</v>
      </c>
      <c r="D1" s="3" t="s">
        <v>86</v>
      </c>
      <c r="F1" s="3" t="s">
        <v>25</v>
      </c>
      <c r="H1" s="3" t="s">
        <v>26</v>
      </c>
      <c r="J1" s="3" t="s">
        <v>27</v>
      </c>
      <c r="L1" s="3" t="s">
        <v>1264</v>
      </c>
      <c r="N1" s="84" t="s">
        <v>1380</v>
      </c>
      <c r="O1" s="84" t="s">
        <v>116</v>
      </c>
      <c r="P1" s="84" t="s">
        <v>1381</v>
      </c>
      <c r="Q1" s="84" t="s">
        <v>116</v>
      </c>
      <c r="R1" s="84" t="s">
        <v>1382</v>
      </c>
      <c r="S1" s="84" t="s">
        <v>1383</v>
      </c>
      <c r="T1" s="109" t="s">
        <v>1380</v>
      </c>
      <c r="U1" s="109" t="s">
        <v>96</v>
      </c>
      <c r="V1" s="109" t="s">
        <v>116</v>
      </c>
      <c r="W1" s="109" t="s">
        <v>116</v>
      </c>
      <c r="X1" s="109" t="s">
        <v>1382</v>
      </c>
      <c r="Y1" s="109" t="s">
        <v>16</v>
      </c>
      <c r="Z1" s="109" t="s">
        <v>1383</v>
      </c>
      <c r="AB1" s="76" t="s">
        <v>75</v>
      </c>
      <c r="AC1" s="77"/>
      <c r="AD1" s="111"/>
      <c r="AE1" s="110"/>
      <c r="AF1" s="110"/>
      <c r="AG1" s="110"/>
      <c r="AI1" s="3" t="s">
        <v>76</v>
      </c>
      <c r="AK1" s="3" t="s">
        <v>79</v>
      </c>
      <c r="AM1" s="3" t="s">
        <v>87</v>
      </c>
      <c r="AO1" s="18" t="s">
        <v>103</v>
      </c>
      <c r="AQ1" s="22" t="s">
        <v>115</v>
      </c>
      <c r="AR1" s="3" t="s">
        <v>116</v>
      </c>
      <c r="AT1" s="22" t="s">
        <v>171</v>
      </c>
      <c r="AU1" s="27" t="s">
        <v>116</v>
      </c>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row>
    <row r="2" spans="1:151" ht="15.75" thickBot="1" x14ac:dyDescent="0.3">
      <c r="A2" s="67">
        <v>4</v>
      </c>
      <c r="B2" s="67" t="s">
        <v>1257</v>
      </c>
      <c r="C2" s="1"/>
      <c r="D2" s="6">
        <v>20121</v>
      </c>
      <c r="F2" s="15">
        <v>1</v>
      </c>
      <c r="H2" s="15">
        <v>1</v>
      </c>
      <c r="J2" s="29">
        <v>2012</v>
      </c>
      <c r="L2" s="68" t="s">
        <v>1265</v>
      </c>
      <c r="N2" s="67" t="s">
        <v>1497</v>
      </c>
      <c r="O2" s="67">
        <v>1893</v>
      </c>
      <c r="P2" s="67" t="s">
        <v>1384</v>
      </c>
      <c r="Q2" s="67" t="s">
        <v>1498</v>
      </c>
      <c r="R2" s="67" t="s">
        <v>1386</v>
      </c>
      <c r="S2" s="67" t="s">
        <v>1387</v>
      </c>
      <c r="T2" s="67" t="str">
        <f>+CONCATENATE(N2,S2,Y2)</f>
        <v>ADMINISTRACION DE EMPRESAS (CICLO PROFESIONAL)PRESENCIALBOGOTA</v>
      </c>
      <c r="U2" s="67" t="s">
        <v>1384</v>
      </c>
      <c r="V2" s="67">
        <v>1893</v>
      </c>
      <c r="W2" s="67" t="s">
        <v>1498</v>
      </c>
      <c r="X2" s="67" t="s">
        <v>1386</v>
      </c>
      <c r="Y2" s="67" t="s">
        <v>273</v>
      </c>
      <c r="Z2" s="67" t="s">
        <v>1387</v>
      </c>
      <c r="AB2" s="38" t="s">
        <v>1456</v>
      </c>
      <c r="AC2" s="37" t="s">
        <v>1510</v>
      </c>
      <c r="AD2" s="68"/>
      <c r="AE2" s="32" t="s">
        <v>273</v>
      </c>
      <c r="AF2" s="59" t="s">
        <v>303</v>
      </c>
      <c r="AG2" s="112"/>
      <c r="AI2" s="10" t="s">
        <v>77</v>
      </c>
      <c r="AK2" s="13" t="s">
        <v>80</v>
      </c>
      <c r="AM2" s="15" t="s">
        <v>88</v>
      </c>
      <c r="AO2" s="20" t="s">
        <v>24</v>
      </c>
      <c r="AQ2" s="23" t="s">
        <v>117</v>
      </c>
      <c r="AR2" s="24">
        <v>69</v>
      </c>
      <c r="AT2" s="32" t="s">
        <v>172</v>
      </c>
      <c r="AU2" s="35" t="s">
        <v>173</v>
      </c>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row>
    <row r="3" spans="1:151" ht="15.75" thickBot="1" x14ac:dyDescent="0.3">
      <c r="A3" s="67">
        <v>7</v>
      </c>
      <c r="B3" s="67" t="s">
        <v>1256</v>
      </c>
      <c r="C3" s="1"/>
      <c r="D3" s="6">
        <v>20122</v>
      </c>
      <c r="F3" s="15">
        <v>2</v>
      </c>
      <c r="H3" s="15">
        <v>2</v>
      </c>
      <c r="J3" s="29">
        <v>2013</v>
      </c>
      <c r="L3" s="29" t="s">
        <v>1266</v>
      </c>
      <c r="N3" s="67" t="s">
        <v>1499</v>
      </c>
      <c r="O3" s="67">
        <v>101382</v>
      </c>
      <c r="P3" s="67" t="s">
        <v>1384</v>
      </c>
      <c r="Q3" s="67" t="s">
        <v>1498</v>
      </c>
      <c r="R3" s="67" t="s">
        <v>1386</v>
      </c>
      <c r="S3" s="67" t="s">
        <v>1387</v>
      </c>
      <c r="T3" s="67" t="str">
        <f t="shared" ref="T3:T67" si="0">+CONCATENATE(N3,S3,Y3)</f>
        <v>ADMINISTRACION DE EMPRESAS (CURRICULO INTEGRADO)PRESENCIALBOGOTA</v>
      </c>
      <c r="U3" s="67" t="s">
        <v>1384</v>
      </c>
      <c r="V3" s="67">
        <v>101382</v>
      </c>
      <c r="W3" s="67" t="s">
        <v>1498</v>
      </c>
      <c r="X3" s="67" t="s">
        <v>1386</v>
      </c>
      <c r="Y3" s="67" t="s">
        <v>273</v>
      </c>
      <c r="Z3" s="67" t="s">
        <v>1387</v>
      </c>
      <c r="AB3" s="38" t="s">
        <v>1368</v>
      </c>
      <c r="AC3" s="37" t="s">
        <v>1387</v>
      </c>
      <c r="AD3" s="29" t="s">
        <v>1408</v>
      </c>
      <c r="AE3" s="38" t="s">
        <v>273</v>
      </c>
      <c r="AF3" s="113" t="s">
        <v>303</v>
      </c>
      <c r="AG3" s="43" t="s">
        <v>1500</v>
      </c>
      <c r="AI3" s="29" t="s">
        <v>78</v>
      </c>
      <c r="AK3" s="13" t="s">
        <v>81</v>
      </c>
      <c r="AM3" s="15" t="s">
        <v>89</v>
      </c>
      <c r="AO3" s="9" t="s">
        <v>114</v>
      </c>
      <c r="AQ3" s="23" t="s">
        <v>118</v>
      </c>
      <c r="AR3" s="24">
        <v>11</v>
      </c>
      <c r="AT3" s="28" t="s">
        <v>174</v>
      </c>
      <c r="AU3" s="33" t="s">
        <v>175</v>
      </c>
      <c r="AW3" s="76" t="s">
        <v>182</v>
      </c>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V3" s="36"/>
      <c r="DW3" s="36"/>
      <c r="DX3" s="36"/>
      <c r="DY3" s="36"/>
      <c r="DZ3" s="36"/>
      <c r="EA3" s="36"/>
      <c r="EB3" s="36"/>
      <c r="EC3" s="36"/>
      <c r="ED3" s="36"/>
      <c r="EE3" s="36"/>
      <c r="EF3" s="36"/>
      <c r="EG3" s="36"/>
      <c r="EH3" s="36"/>
      <c r="EI3" s="36"/>
      <c r="EJ3" s="36"/>
      <c r="EK3" s="36"/>
      <c r="EL3" s="36"/>
      <c r="EM3" s="36"/>
      <c r="EN3" s="36"/>
    </row>
    <row r="4" spans="1:151" ht="15.75" thickBot="1" x14ac:dyDescent="0.3">
      <c r="A4" s="67">
        <v>41</v>
      </c>
      <c r="B4" s="67" t="s">
        <v>1259</v>
      </c>
      <c r="C4" s="1"/>
      <c r="D4" s="6">
        <v>20132</v>
      </c>
      <c r="F4" s="15">
        <v>3</v>
      </c>
      <c r="H4" s="15">
        <v>3</v>
      </c>
      <c r="J4" s="29">
        <v>2014</v>
      </c>
      <c r="L4" s="29" t="s">
        <v>1267</v>
      </c>
      <c r="N4" s="67" t="s">
        <v>1388</v>
      </c>
      <c r="O4" s="67">
        <v>20450</v>
      </c>
      <c r="P4" s="67" t="s">
        <v>1384</v>
      </c>
      <c r="Q4" s="67" t="s">
        <v>1498</v>
      </c>
      <c r="R4" s="67" t="s">
        <v>1386</v>
      </c>
      <c r="S4" s="67" t="s">
        <v>1387</v>
      </c>
      <c r="T4" s="67" t="str">
        <f t="shared" si="0"/>
        <v>ADMINISTRACION PUBLICAPRESENCIALBOGOTA</v>
      </c>
      <c r="U4" s="67" t="s">
        <v>1384</v>
      </c>
      <c r="V4" s="67">
        <v>20450</v>
      </c>
      <c r="W4" s="67" t="s">
        <v>1498</v>
      </c>
      <c r="X4" s="67" t="s">
        <v>1386</v>
      </c>
      <c r="Y4" s="67" t="s">
        <v>273</v>
      </c>
      <c r="Z4" s="67" t="s">
        <v>1387</v>
      </c>
      <c r="AB4" s="38" t="s">
        <v>1262</v>
      </c>
      <c r="AC4" s="37" t="s">
        <v>1387</v>
      </c>
      <c r="AD4" s="29" t="s">
        <v>1408</v>
      </c>
      <c r="AE4" s="38" t="s">
        <v>273</v>
      </c>
      <c r="AF4" s="113" t="s">
        <v>303</v>
      </c>
      <c r="AG4" s="43" t="s">
        <v>1500</v>
      </c>
      <c r="AI4" s="11" t="s">
        <v>1408</v>
      </c>
      <c r="AK4" s="13" t="s">
        <v>82</v>
      </c>
      <c r="AM4" s="15" t="s">
        <v>90</v>
      </c>
      <c r="AO4" s="19" t="s">
        <v>104</v>
      </c>
      <c r="AQ4" s="23" t="s">
        <v>119</v>
      </c>
      <c r="AR4" s="24">
        <v>553</v>
      </c>
      <c r="AT4" s="28" t="s">
        <v>176</v>
      </c>
      <c r="AU4" s="33" t="s">
        <v>177</v>
      </c>
      <c r="AW4" s="44" t="s">
        <v>183</v>
      </c>
      <c r="AX4" s="45" t="s">
        <v>184</v>
      </c>
      <c r="AY4" s="45" t="s">
        <v>185</v>
      </c>
      <c r="AZ4" s="45" t="s">
        <v>186</v>
      </c>
      <c r="BA4" s="46" t="s">
        <v>187</v>
      </c>
      <c r="BB4" s="45" t="s">
        <v>188</v>
      </c>
      <c r="BC4" s="45" t="s">
        <v>189</v>
      </c>
      <c r="BD4" s="45" t="s">
        <v>190</v>
      </c>
      <c r="BE4" s="45" t="s">
        <v>191</v>
      </c>
      <c r="BF4" s="45" t="s">
        <v>192</v>
      </c>
      <c r="BG4" s="45" t="s">
        <v>193</v>
      </c>
      <c r="BH4" s="45" t="s">
        <v>194</v>
      </c>
      <c r="BI4" s="45" t="s">
        <v>195</v>
      </c>
      <c r="BJ4" s="45" t="s">
        <v>196</v>
      </c>
      <c r="BK4" s="45" t="s">
        <v>197</v>
      </c>
      <c r="BL4" s="45" t="s">
        <v>198</v>
      </c>
      <c r="BM4" s="46" t="s">
        <v>199</v>
      </c>
      <c r="BN4" s="45" t="s">
        <v>200</v>
      </c>
      <c r="BO4" s="45" t="s">
        <v>201</v>
      </c>
      <c r="BP4" s="45" t="s">
        <v>202</v>
      </c>
      <c r="BQ4" s="45" t="s">
        <v>203</v>
      </c>
      <c r="BR4" s="45" t="s">
        <v>204</v>
      </c>
      <c r="BS4" s="45" t="s">
        <v>205</v>
      </c>
      <c r="BT4" s="45" t="s">
        <v>988</v>
      </c>
      <c r="BU4" s="47" t="s">
        <v>206</v>
      </c>
      <c r="BV4" s="45" t="s">
        <v>207</v>
      </c>
      <c r="BW4" s="45" t="s">
        <v>208</v>
      </c>
      <c r="BX4" s="45" t="s">
        <v>209</v>
      </c>
      <c r="BY4" s="45" t="s">
        <v>210</v>
      </c>
      <c r="BZ4" s="45" t="s">
        <v>211</v>
      </c>
      <c r="CA4" s="45" t="s">
        <v>212</v>
      </c>
      <c r="CB4" s="78" t="s">
        <v>1148</v>
      </c>
      <c r="CC4" s="45" t="s">
        <v>213</v>
      </c>
      <c r="CD4" s="45" t="s">
        <v>214</v>
      </c>
      <c r="CE4" s="45" t="s">
        <v>215</v>
      </c>
      <c r="CF4" s="45" t="s">
        <v>216</v>
      </c>
      <c r="CG4" s="78" t="s">
        <v>1369</v>
      </c>
      <c r="CH4" s="45" t="s">
        <v>217</v>
      </c>
      <c r="CI4" s="45" t="s">
        <v>218</v>
      </c>
      <c r="CJ4" s="47" t="s">
        <v>219</v>
      </c>
      <c r="CK4" s="48" t="s">
        <v>220</v>
      </c>
      <c r="CL4" s="48" t="s">
        <v>221</v>
      </c>
      <c r="CM4" s="48" t="s">
        <v>222</v>
      </c>
      <c r="CN4" s="79" t="s">
        <v>1240</v>
      </c>
      <c r="CO4" s="45" t="s">
        <v>223</v>
      </c>
      <c r="CP4" s="49" t="s">
        <v>224</v>
      </c>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V4" s="36"/>
      <c r="DW4" s="36"/>
      <c r="DX4" s="36"/>
      <c r="DY4" s="36"/>
      <c r="DZ4" s="36"/>
      <c r="EA4" s="36"/>
      <c r="EB4" s="36"/>
      <c r="EC4" s="36"/>
      <c r="ED4" s="36"/>
      <c r="EE4" s="36"/>
      <c r="EF4" s="36"/>
      <c r="EG4" s="36"/>
      <c r="EH4" s="36"/>
      <c r="EI4" s="36"/>
      <c r="EJ4" s="36"/>
      <c r="EK4" s="36"/>
      <c r="EL4" s="36"/>
      <c r="EM4" s="36"/>
      <c r="EN4" s="36"/>
    </row>
    <row r="5" spans="1:151" x14ac:dyDescent="0.25">
      <c r="A5" s="67">
        <v>48</v>
      </c>
      <c r="B5" s="67" t="s">
        <v>10</v>
      </c>
      <c r="C5" s="1"/>
      <c r="D5" s="6">
        <v>20132</v>
      </c>
      <c r="F5" s="15">
        <v>4</v>
      </c>
      <c r="H5" s="15">
        <v>4</v>
      </c>
      <c r="J5" s="29">
        <v>2015</v>
      </c>
      <c r="L5" s="29" t="s">
        <v>1268</v>
      </c>
      <c r="N5" s="67" t="s">
        <v>34</v>
      </c>
      <c r="O5" s="67">
        <v>1894</v>
      </c>
      <c r="P5" s="67" t="s">
        <v>1384</v>
      </c>
      <c r="Q5" s="67" t="s">
        <v>1498</v>
      </c>
      <c r="R5" s="67" t="s">
        <v>1386</v>
      </c>
      <c r="S5" s="67" t="s">
        <v>1387</v>
      </c>
      <c r="T5" s="67" t="str">
        <f t="shared" si="0"/>
        <v>CONTADURIA PUBLICAPRESENCIALBOGOTA</v>
      </c>
      <c r="U5" s="67" t="s">
        <v>1384</v>
      </c>
      <c r="V5" s="67">
        <v>1894</v>
      </c>
      <c r="W5" s="67" t="s">
        <v>1498</v>
      </c>
      <c r="X5" s="67" t="s">
        <v>1386</v>
      </c>
      <c r="Y5" s="67" t="s">
        <v>273</v>
      </c>
      <c r="Z5" s="67" t="s">
        <v>1387</v>
      </c>
      <c r="AB5" s="38" t="s">
        <v>1263</v>
      </c>
      <c r="AC5" s="37" t="s">
        <v>1387</v>
      </c>
      <c r="AD5" s="29" t="s">
        <v>1408</v>
      </c>
      <c r="AE5" s="38" t="s">
        <v>273</v>
      </c>
      <c r="AF5" s="113" t="s">
        <v>303</v>
      </c>
      <c r="AG5" s="43" t="s">
        <v>1500</v>
      </c>
      <c r="AK5" s="13" t="s">
        <v>83</v>
      </c>
      <c r="AM5" s="15" t="s">
        <v>91</v>
      </c>
      <c r="AO5" s="19" t="s">
        <v>105</v>
      </c>
      <c r="AQ5" s="23" t="s">
        <v>120</v>
      </c>
      <c r="AR5" s="24">
        <v>818</v>
      </c>
      <c r="AT5" s="28" t="s">
        <v>80</v>
      </c>
      <c r="AU5" s="33" t="s">
        <v>178</v>
      </c>
      <c r="AW5" s="50" t="s">
        <v>225</v>
      </c>
      <c r="AX5" s="51" t="s">
        <v>226</v>
      </c>
      <c r="AY5" s="51" t="s">
        <v>227</v>
      </c>
      <c r="AZ5" s="40" t="s">
        <v>228</v>
      </c>
      <c r="BA5" s="40" t="s">
        <v>229</v>
      </c>
      <c r="BB5" s="40" t="s">
        <v>230</v>
      </c>
      <c r="BC5" s="52" t="s">
        <v>231</v>
      </c>
      <c r="BD5" s="52" t="s">
        <v>232</v>
      </c>
      <c r="BE5" s="52" t="s">
        <v>233</v>
      </c>
      <c r="BF5" s="40" t="s">
        <v>234</v>
      </c>
      <c r="BG5" s="52" t="s">
        <v>235</v>
      </c>
      <c r="BH5" s="52" t="s">
        <v>236</v>
      </c>
      <c r="BI5" s="52" t="s">
        <v>237</v>
      </c>
      <c r="BJ5" s="52" t="s">
        <v>238</v>
      </c>
      <c r="BK5" s="40" t="s">
        <v>239</v>
      </c>
      <c r="BL5" s="40" t="s">
        <v>240</v>
      </c>
      <c r="BM5" s="52" t="s">
        <v>241</v>
      </c>
      <c r="BN5" s="52" t="s">
        <v>242</v>
      </c>
      <c r="BO5" s="52" t="s">
        <v>243</v>
      </c>
      <c r="BP5" s="40" t="s">
        <v>1374</v>
      </c>
      <c r="BQ5" s="52" t="s">
        <v>245</v>
      </c>
      <c r="BR5" s="53" t="s">
        <v>246</v>
      </c>
      <c r="BS5" s="52" t="s">
        <v>247</v>
      </c>
      <c r="BT5" s="52" t="s">
        <v>1513</v>
      </c>
      <c r="BU5" s="53" t="s">
        <v>248</v>
      </c>
      <c r="BV5" s="54" t="s">
        <v>249</v>
      </c>
      <c r="BW5" s="52" t="s">
        <v>250</v>
      </c>
      <c r="BX5" s="52" t="s">
        <v>251</v>
      </c>
      <c r="BY5" s="40" t="s">
        <v>252</v>
      </c>
      <c r="BZ5" s="52" t="s">
        <v>253</v>
      </c>
      <c r="CA5" s="52" t="s">
        <v>254</v>
      </c>
      <c r="CB5" s="71" t="s">
        <v>1376</v>
      </c>
      <c r="CC5" s="52" t="s">
        <v>255</v>
      </c>
      <c r="CD5" s="52" t="s">
        <v>256</v>
      </c>
      <c r="CE5" s="52" t="s">
        <v>257</v>
      </c>
      <c r="CF5" s="40" t="s">
        <v>258</v>
      </c>
      <c r="CG5" s="71" t="s">
        <v>1377</v>
      </c>
      <c r="CH5" s="53" t="s">
        <v>259</v>
      </c>
      <c r="CI5" s="53" t="s">
        <v>260</v>
      </c>
      <c r="CJ5" s="53" t="s">
        <v>261</v>
      </c>
      <c r="CK5" s="53" t="s">
        <v>262</v>
      </c>
      <c r="CL5" s="53" t="s">
        <v>263</v>
      </c>
      <c r="CM5" s="53" t="s">
        <v>264</v>
      </c>
      <c r="CN5" s="71" t="s">
        <v>1375</v>
      </c>
      <c r="CO5" s="40" t="s">
        <v>265</v>
      </c>
      <c r="CP5" s="41" t="s">
        <v>266</v>
      </c>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V5" s="36"/>
      <c r="DW5" s="36"/>
      <c r="DX5" s="36"/>
      <c r="DY5" s="36"/>
      <c r="DZ5" s="36"/>
      <c r="EA5" s="36"/>
      <c r="EB5" s="36"/>
      <c r="EC5" s="36"/>
      <c r="ED5" s="36"/>
      <c r="EE5" s="36"/>
      <c r="EF5" s="36"/>
      <c r="EG5" s="36"/>
      <c r="EH5" s="36"/>
      <c r="EI5" s="36"/>
      <c r="EJ5" s="36"/>
      <c r="EK5" s="36"/>
      <c r="EL5" s="36"/>
      <c r="EM5" s="36"/>
      <c r="EN5" s="36"/>
    </row>
    <row r="6" spans="1:151" ht="15.75" thickBot="1" x14ac:dyDescent="0.3">
      <c r="A6" s="67">
        <v>56</v>
      </c>
      <c r="B6" s="67" t="s">
        <v>1258</v>
      </c>
      <c r="C6" s="1"/>
      <c r="D6" s="6">
        <v>20141</v>
      </c>
      <c r="F6" s="15">
        <v>5</v>
      </c>
      <c r="H6" s="15">
        <v>5</v>
      </c>
      <c r="J6" s="29">
        <v>2016</v>
      </c>
      <c r="L6" s="29" t="s">
        <v>1269</v>
      </c>
      <c r="N6" s="67" t="s">
        <v>131</v>
      </c>
      <c r="O6" s="67">
        <v>53921</v>
      </c>
      <c r="P6" s="67" t="s">
        <v>1384</v>
      </c>
      <c r="Q6" s="67" t="s">
        <v>1498</v>
      </c>
      <c r="R6" s="67" t="s">
        <v>1386</v>
      </c>
      <c r="S6" s="67" t="s">
        <v>1387</v>
      </c>
      <c r="T6" s="67" t="str">
        <f t="shared" si="0"/>
        <v>ECONOMIAPRESENCIALBOGOTA</v>
      </c>
      <c r="U6" s="67" t="s">
        <v>1384</v>
      </c>
      <c r="V6" s="67">
        <v>53921</v>
      </c>
      <c r="W6" s="67" t="s">
        <v>1498</v>
      </c>
      <c r="X6" s="67" t="s">
        <v>1386</v>
      </c>
      <c r="Y6" s="67" t="s">
        <v>273</v>
      </c>
      <c r="Z6" s="67" t="s">
        <v>1387</v>
      </c>
      <c r="AB6" s="31" t="s">
        <v>1457</v>
      </c>
      <c r="AC6" s="81" t="s">
        <v>1387</v>
      </c>
      <c r="AD6" s="30" t="s">
        <v>1408</v>
      </c>
      <c r="AE6" s="31" t="s">
        <v>273</v>
      </c>
      <c r="AF6" s="81" t="s">
        <v>303</v>
      </c>
      <c r="AG6" s="25" t="s">
        <v>1500</v>
      </c>
      <c r="AK6" s="83" t="s">
        <v>1378</v>
      </c>
      <c r="AM6" s="15" t="s">
        <v>92</v>
      </c>
      <c r="AO6" s="19" t="s">
        <v>106</v>
      </c>
      <c r="AQ6" s="23" t="s">
        <v>121</v>
      </c>
      <c r="AR6" s="24">
        <v>24</v>
      </c>
      <c r="AT6" s="31" t="s">
        <v>179</v>
      </c>
      <c r="AU6" s="34" t="s">
        <v>180</v>
      </c>
      <c r="AW6" s="39"/>
      <c r="AX6" s="51" t="s">
        <v>267</v>
      </c>
      <c r="AY6" s="51" t="s">
        <v>1514</v>
      </c>
      <c r="AZ6" s="40" t="s">
        <v>268</v>
      </c>
      <c r="BA6" s="40" t="s">
        <v>269</v>
      </c>
      <c r="BB6" s="40" t="s">
        <v>270</v>
      </c>
      <c r="BC6" s="52" t="s">
        <v>271</v>
      </c>
      <c r="BD6" s="37" t="s">
        <v>1518</v>
      </c>
      <c r="BE6" s="52" t="s">
        <v>272</v>
      </c>
      <c r="BF6" s="52" t="s">
        <v>273</v>
      </c>
      <c r="BG6" s="37"/>
      <c r="BH6" s="52" t="s">
        <v>274</v>
      </c>
      <c r="BI6" s="37"/>
      <c r="BJ6" s="37"/>
      <c r="BK6" s="40" t="s">
        <v>275</v>
      </c>
      <c r="BL6" s="40" t="s">
        <v>276</v>
      </c>
      <c r="BM6" s="52"/>
      <c r="BN6" s="37" t="s">
        <v>1371</v>
      </c>
      <c r="BO6" s="52"/>
      <c r="BP6" s="52"/>
      <c r="BQ6" s="37"/>
      <c r="BR6" s="55"/>
      <c r="BS6" s="52" t="s">
        <v>277</v>
      </c>
      <c r="BT6" s="52"/>
      <c r="BU6" s="37"/>
      <c r="BV6" s="52"/>
      <c r="BW6" s="37" t="s">
        <v>1527</v>
      </c>
      <c r="BX6" s="53" t="s">
        <v>278</v>
      </c>
      <c r="BY6" s="37"/>
      <c r="BZ6" s="52"/>
      <c r="CA6" s="37"/>
      <c r="CB6" s="37" t="s">
        <v>1528</v>
      </c>
      <c r="CC6" s="52"/>
      <c r="CD6" s="37"/>
      <c r="CE6" s="37"/>
      <c r="CF6" s="40" t="s">
        <v>279</v>
      </c>
      <c r="CG6" s="37"/>
      <c r="CH6" s="52"/>
      <c r="CI6" s="37"/>
      <c r="CJ6" s="37"/>
      <c r="CK6" s="37"/>
      <c r="CL6" s="37"/>
      <c r="CM6" s="37"/>
      <c r="CN6" s="37"/>
      <c r="CO6" s="37"/>
      <c r="CP6" s="43"/>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V6" s="36"/>
      <c r="DW6" s="36"/>
      <c r="DX6" s="36"/>
      <c r="DY6" s="36"/>
      <c r="DZ6" s="36"/>
      <c r="EA6" s="36"/>
      <c r="EB6" s="36"/>
      <c r="EC6" s="36"/>
      <c r="ED6" s="36"/>
      <c r="EE6" s="36"/>
      <c r="EF6" s="36"/>
      <c r="EG6" s="36"/>
      <c r="EH6" s="36"/>
      <c r="EI6" s="36"/>
      <c r="EJ6" s="36"/>
      <c r="EK6" s="36"/>
      <c r="EL6" s="36"/>
      <c r="EM6" s="36"/>
      <c r="EN6" s="36"/>
    </row>
    <row r="7" spans="1:151" ht="15.75" thickBot="1" x14ac:dyDescent="0.3">
      <c r="A7" s="67">
        <v>66</v>
      </c>
      <c r="B7" s="67" t="s">
        <v>1260</v>
      </c>
      <c r="D7" s="6">
        <v>20142</v>
      </c>
      <c r="F7" s="15">
        <v>6</v>
      </c>
      <c r="H7" s="15">
        <v>6</v>
      </c>
      <c r="J7" s="29">
        <v>2017</v>
      </c>
      <c r="L7" s="29" t="s">
        <v>1270</v>
      </c>
      <c r="N7" s="67" t="s">
        <v>1389</v>
      </c>
      <c r="O7" s="67">
        <v>3208</v>
      </c>
      <c r="P7" s="67" t="s">
        <v>1384</v>
      </c>
      <c r="Q7" s="67" t="s">
        <v>1498</v>
      </c>
      <c r="R7" s="67" t="s">
        <v>1390</v>
      </c>
      <c r="S7" s="67" t="s">
        <v>1387</v>
      </c>
      <c r="T7" s="67" t="str">
        <f t="shared" si="0"/>
        <v>ESPECIALIZACION EN GERENCIA DE FINANZASPRESENCIALBOGOTA</v>
      </c>
      <c r="U7" s="67" t="s">
        <v>1384</v>
      </c>
      <c r="V7" s="67">
        <v>3208</v>
      </c>
      <c r="W7" s="67" t="s">
        <v>1498</v>
      </c>
      <c r="X7" s="67" t="s">
        <v>1390</v>
      </c>
      <c r="Y7" s="67" t="s">
        <v>273</v>
      </c>
      <c r="Z7" s="67" t="s">
        <v>1387</v>
      </c>
      <c r="AK7" s="13" t="s">
        <v>84</v>
      </c>
      <c r="AM7" s="16" t="s">
        <v>93</v>
      </c>
      <c r="AO7" s="19" t="s">
        <v>109</v>
      </c>
      <c r="AQ7" s="23" t="s">
        <v>122</v>
      </c>
      <c r="AR7" s="24">
        <v>25</v>
      </c>
      <c r="AW7" s="39"/>
      <c r="AX7" s="51" t="s">
        <v>280</v>
      </c>
      <c r="AY7" s="51" t="s">
        <v>281</v>
      </c>
      <c r="AZ7" s="52"/>
      <c r="BA7" s="37"/>
      <c r="BB7" s="40" t="s">
        <v>282</v>
      </c>
      <c r="BC7" s="37" t="s">
        <v>1517</v>
      </c>
      <c r="BD7" s="37"/>
      <c r="BE7" s="52" t="s">
        <v>283</v>
      </c>
      <c r="BF7" s="40" t="s">
        <v>284</v>
      </c>
      <c r="BG7" s="37"/>
      <c r="BH7" s="52" t="s">
        <v>285</v>
      </c>
      <c r="BI7" s="37"/>
      <c r="BJ7" s="37"/>
      <c r="BK7" s="40" t="s">
        <v>286</v>
      </c>
      <c r="BL7" s="40" t="s">
        <v>293</v>
      </c>
      <c r="BM7" s="37"/>
      <c r="BN7" s="113" t="s">
        <v>1629</v>
      </c>
      <c r="BO7" s="37"/>
      <c r="BP7" s="52"/>
      <c r="BQ7" s="37"/>
      <c r="BR7" s="37"/>
      <c r="BS7" s="52" t="s">
        <v>287</v>
      </c>
      <c r="BT7" s="52"/>
      <c r="BU7" s="37"/>
      <c r="BV7" s="37"/>
      <c r="BW7" s="37"/>
      <c r="BX7" s="53" t="s">
        <v>288</v>
      </c>
      <c r="BY7" s="37"/>
      <c r="BZ7" s="37"/>
      <c r="CA7" s="37"/>
      <c r="CB7" s="37"/>
      <c r="CC7" s="37"/>
      <c r="CD7" s="37"/>
      <c r="CE7" s="37"/>
      <c r="CF7" s="40" t="s">
        <v>289</v>
      </c>
      <c r="CG7" s="37"/>
      <c r="CH7" s="37"/>
      <c r="CI7" s="37"/>
      <c r="CJ7" s="37"/>
      <c r="CK7" s="37"/>
      <c r="CL7" s="37"/>
      <c r="CM7" s="37"/>
      <c r="CN7" s="37"/>
      <c r="CO7" s="37"/>
      <c r="CP7" s="43"/>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V7" s="36"/>
      <c r="DW7" s="36"/>
      <c r="DX7" s="36"/>
      <c r="DY7" s="36"/>
      <c r="DZ7" s="36"/>
      <c r="EA7" s="36"/>
      <c r="EB7" s="36"/>
      <c r="EC7" s="36"/>
      <c r="ED7" s="36"/>
      <c r="EE7" s="36"/>
      <c r="EF7" s="36"/>
      <c r="EG7" s="36"/>
      <c r="EH7" s="36"/>
      <c r="EI7" s="36"/>
      <c r="EJ7" s="36"/>
      <c r="EK7" s="36"/>
      <c r="EL7" s="36"/>
      <c r="EM7" s="36"/>
      <c r="EN7" s="36"/>
    </row>
    <row r="8" spans="1:151" ht="15.75" thickBot="1" x14ac:dyDescent="0.3">
      <c r="A8" s="67">
        <v>67</v>
      </c>
      <c r="B8" s="67" t="s">
        <v>1261</v>
      </c>
      <c r="C8" s="1"/>
      <c r="D8" s="6">
        <v>20151</v>
      </c>
      <c r="F8" s="15">
        <v>7</v>
      </c>
      <c r="H8" s="15">
        <v>7</v>
      </c>
      <c r="J8" s="29">
        <v>2018</v>
      </c>
      <c r="L8" s="29" t="s">
        <v>1271</v>
      </c>
      <c r="N8" s="67" t="s">
        <v>1391</v>
      </c>
      <c r="O8" s="67">
        <v>3209</v>
      </c>
      <c r="P8" s="67" t="s">
        <v>1384</v>
      </c>
      <c r="Q8" s="67" t="s">
        <v>1498</v>
      </c>
      <c r="R8" s="67" t="s">
        <v>1390</v>
      </c>
      <c r="S8" s="67" t="s">
        <v>1387</v>
      </c>
      <c r="T8" s="67" t="str">
        <f t="shared" si="0"/>
        <v>ESPECIALIZACION EN GERENCIA DE RIESGOS Y SEGUROSPRESENCIALBOGOTA</v>
      </c>
      <c r="U8" s="67" t="s">
        <v>1384</v>
      </c>
      <c r="V8" s="67">
        <v>3209</v>
      </c>
      <c r="W8" s="67" t="s">
        <v>1498</v>
      </c>
      <c r="X8" s="67" t="s">
        <v>1390</v>
      </c>
      <c r="Y8" s="67" t="s">
        <v>273</v>
      </c>
      <c r="Z8" s="67" t="s">
        <v>1387</v>
      </c>
      <c r="AK8" s="14" t="s">
        <v>85</v>
      </c>
      <c r="AO8" s="19" t="s">
        <v>107</v>
      </c>
      <c r="AQ8" s="23" t="s">
        <v>123</v>
      </c>
      <c r="AR8" s="24">
        <v>440</v>
      </c>
      <c r="AW8" s="38"/>
      <c r="AX8" s="73" t="s">
        <v>1370</v>
      </c>
      <c r="AY8" s="37" t="s">
        <v>1515</v>
      </c>
      <c r="AZ8" s="37"/>
      <c r="BA8" s="37"/>
      <c r="BB8" s="40" t="s">
        <v>290</v>
      </c>
      <c r="BC8" s="37"/>
      <c r="BD8" s="37"/>
      <c r="BE8" s="37" t="s">
        <v>1519</v>
      </c>
      <c r="BF8" s="40" t="s">
        <v>291</v>
      </c>
      <c r="BG8" s="37"/>
      <c r="BH8" s="52"/>
      <c r="BI8" s="37"/>
      <c r="BJ8" s="37"/>
      <c r="BK8" s="40" t="s">
        <v>292</v>
      </c>
      <c r="BL8" s="40" t="s">
        <v>299</v>
      </c>
      <c r="BM8" s="37"/>
      <c r="BN8" s="37"/>
      <c r="BO8" s="37"/>
      <c r="BP8" s="37"/>
      <c r="BQ8" s="37"/>
      <c r="BR8" s="37"/>
      <c r="BS8" s="52" t="s">
        <v>294</v>
      </c>
      <c r="BT8" s="52"/>
      <c r="BU8" s="37"/>
      <c r="BV8" s="37"/>
      <c r="BW8" s="37"/>
      <c r="BX8" s="53" t="s">
        <v>295</v>
      </c>
      <c r="BY8" s="37"/>
      <c r="BZ8" s="37"/>
      <c r="CA8" s="37"/>
      <c r="CB8" s="37"/>
      <c r="CC8" s="37"/>
      <c r="CD8" s="37"/>
      <c r="CE8" s="37"/>
      <c r="CF8" s="40" t="s">
        <v>296</v>
      </c>
      <c r="CG8" s="37"/>
      <c r="CH8" s="37"/>
      <c r="CI8" s="37"/>
      <c r="CJ8" s="37"/>
      <c r="CK8" s="37"/>
      <c r="CL8" s="37"/>
      <c r="CM8" s="37"/>
      <c r="CN8" s="37"/>
      <c r="CO8" s="37"/>
      <c r="CP8" s="43"/>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V8" s="36"/>
      <c r="DW8" s="36"/>
      <c r="DX8" s="36"/>
      <c r="DY8" s="36"/>
      <c r="DZ8" s="36"/>
      <c r="EA8" s="36"/>
      <c r="EB8" s="36"/>
      <c r="EC8" s="36"/>
      <c r="ED8" s="36"/>
      <c r="EE8" s="36"/>
      <c r="EF8" s="36"/>
      <c r="EG8" s="36"/>
      <c r="EH8" s="36"/>
      <c r="EI8" s="36"/>
      <c r="EJ8" s="36"/>
      <c r="EK8" s="36"/>
      <c r="EL8" s="36"/>
      <c r="EM8" s="36"/>
      <c r="EN8" s="36"/>
    </row>
    <row r="9" spans="1:151" ht="15.75" thickBot="1" x14ac:dyDescent="0.3">
      <c r="A9" s="67"/>
      <c r="B9" s="67" t="s">
        <v>86</v>
      </c>
      <c r="C9" s="12"/>
      <c r="D9" s="6">
        <v>20152</v>
      </c>
      <c r="F9" s="15">
        <v>8</v>
      </c>
      <c r="H9" s="15">
        <v>8</v>
      </c>
      <c r="J9" s="29">
        <v>2019</v>
      </c>
      <c r="L9" s="29" t="s">
        <v>1272</v>
      </c>
      <c r="N9" s="67" t="s">
        <v>1392</v>
      </c>
      <c r="O9" s="67">
        <v>91500</v>
      </c>
      <c r="P9" s="67" t="s">
        <v>1384</v>
      </c>
      <c r="Q9" s="67" t="s">
        <v>1498</v>
      </c>
      <c r="R9" s="67" t="s">
        <v>1390</v>
      </c>
      <c r="S9" s="67" t="s">
        <v>1387</v>
      </c>
      <c r="T9" s="67" t="str">
        <f t="shared" si="0"/>
        <v>ESPECIALIZACION EN GERENCIA INTERNACIONALPRESENCIALBOGOTA</v>
      </c>
      <c r="U9" s="67" t="s">
        <v>1384</v>
      </c>
      <c r="V9" s="67">
        <v>91500</v>
      </c>
      <c r="W9" s="67" t="s">
        <v>1498</v>
      </c>
      <c r="X9" s="67" t="s">
        <v>1390</v>
      </c>
      <c r="Y9" s="67" t="s">
        <v>273</v>
      </c>
      <c r="Z9" s="67" t="s">
        <v>1387</v>
      </c>
      <c r="AO9" s="19" t="s">
        <v>108</v>
      </c>
      <c r="AQ9" s="23" t="s">
        <v>124</v>
      </c>
      <c r="AR9" s="24">
        <v>555</v>
      </c>
      <c r="AW9" s="38"/>
      <c r="AX9" s="37"/>
      <c r="AY9" s="37" t="s">
        <v>1516</v>
      </c>
      <c r="AZ9" s="37"/>
      <c r="BA9" s="37"/>
      <c r="BB9" s="40" t="s">
        <v>297</v>
      </c>
      <c r="BC9" s="37"/>
      <c r="BD9" s="37"/>
      <c r="BE9" s="37"/>
      <c r="BF9" s="40" t="s">
        <v>298</v>
      </c>
      <c r="BG9" s="37"/>
      <c r="BH9" s="37"/>
      <c r="BI9" s="37"/>
      <c r="BJ9" s="37"/>
      <c r="BK9" s="74" t="s">
        <v>317</v>
      </c>
      <c r="BL9" s="40" t="s">
        <v>304</v>
      </c>
      <c r="BM9" s="37"/>
      <c r="BN9" s="37"/>
      <c r="BO9" s="37"/>
      <c r="BP9" s="37"/>
      <c r="BQ9" s="37"/>
      <c r="BR9" s="37"/>
      <c r="BS9" s="71" t="s">
        <v>1372</v>
      </c>
      <c r="BT9" s="71"/>
      <c r="BU9" s="37"/>
      <c r="BV9" s="52"/>
      <c r="BW9" s="37"/>
      <c r="BX9" s="52" t="s">
        <v>300</v>
      </c>
      <c r="BY9" s="37"/>
      <c r="BZ9" s="37"/>
      <c r="CA9" s="37"/>
      <c r="CB9" s="37"/>
      <c r="CC9" s="52"/>
      <c r="CD9" s="37"/>
      <c r="CE9" s="37"/>
      <c r="CF9" s="40" t="s">
        <v>301</v>
      </c>
      <c r="CG9" s="37"/>
      <c r="CH9" s="55"/>
      <c r="CI9" s="37"/>
      <c r="CJ9" s="37"/>
      <c r="CK9" s="37"/>
      <c r="CL9" s="37"/>
      <c r="CM9" s="37"/>
      <c r="CN9" s="37"/>
      <c r="CO9" s="37"/>
      <c r="CP9" s="43"/>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V9" s="36"/>
      <c r="DW9" s="36"/>
      <c r="DX9" s="36"/>
      <c r="DY9" s="36"/>
      <c r="DZ9" s="36"/>
      <c r="EA9" s="36"/>
      <c r="EB9" s="36"/>
      <c r="EC9" s="36"/>
      <c r="ED9" s="36"/>
      <c r="EE9" s="36"/>
      <c r="EF9" s="36"/>
      <c r="EG9" s="36"/>
      <c r="EH9" s="36"/>
      <c r="EI9" s="36"/>
      <c r="EJ9" s="36"/>
      <c r="EK9" s="36"/>
      <c r="EL9" s="36"/>
      <c r="EM9" s="36"/>
      <c r="EN9" s="36"/>
    </row>
    <row r="10" spans="1:151" x14ac:dyDescent="0.25">
      <c r="A10" s="67"/>
      <c r="B10" s="67" t="s">
        <v>25</v>
      </c>
      <c r="C10" s="12"/>
      <c r="D10" s="6">
        <v>20161</v>
      </c>
      <c r="F10" s="15">
        <v>9</v>
      </c>
      <c r="H10" s="15">
        <v>9</v>
      </c>
      <c r="J10" s="29">
        <v>2020</v>
      </c>
      <c r="L10" s="29" t="s">
        <v>1273</v>
      </c>
      <c r="N10" s="67" t="s">
        <v>1393</v>
      </c>
      <c r="O10" s="67">
        <v>91502</v>
      </c>
      <c r="P10" s="67" t="s">
        <v>1384</v>
      </c>
      <c r="Q10" s="67" t="s">
        <v>1498</v>
      </c>
      <c r="R10" s="67" t="s">
        <v>1390</v>
      </c>
      <c r="S10" s="67" t="s">
        <v>1387</v>
      </c>
      <c r="T10" s="67" t="str">
        <f t="shared" si="0"/>
        <v>ESPECIALIZACION EN GERENCIA TRIBUTARIAPRESENCIALBOGOTA</v>
      </c>
      <c r="U10" s="67" t="s">
        <v>1384</v>
      </c>
      <c r="V10" s="67">
        <v>91502</v>
      </c>
      <c r="W10" s="67" t="s">
        <v>1498</v>
      </c>
      <c r="X10" s="67" t="s">
        <v>1390</v>
      </c>
      <c r="Y10" s="67" t="s">
        <v>273</v>
      </c>
      <c r="Z10" s="67" t="s">
        <v>1387</v>
      </c>
      <c r="AK10" s="3" t="s">
        <v>1495</v>
      </c>
      <c r="AO10" s="19" t="s">
        <v>110</v>
      </c>
      <c r="AQ10" s="23" t="s">
        <v>125</v>
      </c>
      <c r="AR10" s="24">
        <v>934</v>
      </c>
      <c r="AW10" s="38"/>
      <c r="AX10" s="37"/>
      <c r="AY10" s="37"/>
      <c r="AZ10" s="37"/>
      <c r="BA10" s="37"/>
      <c r="BB10" s="40" t="s">
        <v>302</v>
      </c>
      <c r="BC10" s="37"/>
      <c r="BD10" s="37"/>
      <c r="BE10" s="37"/>
      <c r="BF10" s="40" t="s">
        <v>303</v>
      </c>
      <c r="BG10" s="37"/>
      <c r="BH10" s="37"/>
      <c r="BI10" s="37"/>
      <c r="BJ10" s="37"/>
      <c r="BK10" s="37"/>
      <c r="BL10" s="40" t="s">
        <v>307</v>
      </c>
      <c r="BM10" s="37"/>
      <c r="BN10" s="37"/>
      <c r="BO10" s="37"/>
      <c r="BP10" s="37"/>
      <c r="BQ10" s="37"/>
      <c r="BR10" s="37"/>
      <c r="BS10" s="37"/>
      <c r="BT10" s="37"/>
      <c r="BU10" s="37"/>
      <c r="BV10" s="37"/>
      <c r="BW10" s="37"/>
      <c r="BX10" s="72" t="s">
        <v>1373</v>
      </c>
      <c r="BY10" s="37"/>
      <c r="BZ10" s="37"/>
      <c r="CA10" s="37"/>
      <c r="CB10" s="37"/>
      <c r="CC10" s="37"/>
      <c r="CD10" s="37"/>
      <c r="CE10" s="37"/>
      <c r="CF10" s="40" t="s">
        <v>305</v>
      </c>
      <c r="CG10" s="37"/>
      <c r="CH10" s="37"/>
      <c r="CI10" s="37"/>
      <c r="CJ10" s="37"/>
      <c r="CK10" s="37"/>
      <c r="CL10" s="37"/>
      <c r="CM10" s="37"/>
      <c r="CN10" s="37"/>
      <c r="CO10" s="37"/>
      <c r="CP10" s="43"/>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V10" s="36"/>
      <c r="DW10" s="36"/>
      <c r="DX10" s="36"/>
      <c r="DY10" s="36"/>
      <c r="DZ10" s="36"/>
      <c r="EA10" s="36"/>
      <c r="EB10" s="36"/>
      <c r="EC10" s="36"/>
      <c r="ED10" s="36"/>
      <c r="EE10" s="36"/>
      <c r="EF10" s="36"/>
      <c r="EG10" s="36"/>
      <c r="EH10" s="36"/>
      <c r="EI10" s="36"/>
      <c r="EJ10" s="36"/>
      <c r="EK10" s="36"/>
      <c r="EL10" s="36"/>
      <c r="EM10" s="36"/>
      <c r="EN10" s="36"/>
    </row>
    <row r="11" spans="1:151" x14ac:dyDescent="0.25">
      <c r="A11" s="67"/>
      <c r="B11" s="67" t="s">
        <v>26</v>
      </c>
      <c r="C11" s="12"/>
      <c r="D11" s="6">
        <v>20162</v>
      </c>
      <c r="F11" s="15">
        <v>10</v>
      </c>
      <c r="H11" s="15">
        <v>10</v>
      </c>
      <c r="J11" s="29">
        <v>2021</v>
      </c>
      <c r="L11" s="29" t="s">
        <v>1274</v>
      </c>
      <c r="N11" s="67" t="s">
        <v>1394</v>
      </c>
      <c r="O11" s="67">
        <v>53101</v>
      </c>
      <c r="P11" s="67" t="s">
        <v>1384</v>
      </c>
      <c r="Q11" s="67" t="s">
        <v>1498</v>
      </c>
      <c r="R11" s="67" t="s">
        <v>1390</v>
      </c>
      <c r="S11" s="67" t="s">
        <v>1387</v>
      </c>
      <c r="T11" s="67" t="str">
        <f t="shared" si="0"/>
        <v>ESPECIALIZACION EN GESTION EMPRESARIALPRESENCIALBOGOTA</v>
      </c>
      <c r="U11" s="67" t="s">
        <v>1384</v>
      </c>
      <c r="V11" s="67">
        <v>53101</v>
      </c>
      <c r="W11" s="67" t="s">
        <v>1498</v>
      </c>
      <c r="X11" s="67" t="s">
        <v>1390</v>
      </c>
      <c r="Y11" s="67" t="s">
        <v>273</v>
      </c>
      <c r="Z11" s="67" t="s">
        <v>1387</v>
      </c>
      <c r="AK11" s="29" t="s">
        <v>81</v>
      </c>
      <c r="AO11" s="19" t="s">
        <v>111</v>
      </c>
      <c r="AQ11" s="23" t="s">
        <v>126</v>
      </c>
      <c r="AR11" s="24">
        <v>556</v>
      </c>
      <c r="AW11" s="38"/>
      <c r="AX11" s="37"/>
      <c r="AY11" s="37"/>
      <c r="AZ11" s="37"/>
      <c r="BA11" s="37"/>
      <c r="BB11" s="40" t="s">
        <v>306</v>
      </c>
      <c r="BC11" s="37"/>
      <c r="BD11" s="37"/>
      <c r="BE11" s="37"/>
      <c r="BF11" s="37"/>
      <c r="BG11" s="37"/>
      <c r="BH11" s="52"/>
      <c r="BI11" s="37"/>
      <c r="BJ11" s="37"/>
      <c r="BK11" s="37"/>
      <c r="BL11" s="40" t="s">
        <v>310</v>
      </c>
      <c r="BM11" s="37"/>
      <c r="BN11" s="37"/>
      <c r="BO11" s="37"/>
      <c r="BP11" s="37"/>
      <c r="BQ11" s="37"/>
      <c r="BR11" s="37"/>
      <c r="BS11" s="37"/>
      <c r="BT11" s="37"/>
      <c r="BU11" s="37"/>
      <c r="BV11" s="37"/>
      <c r="BW11" s="37"/>
      <c r="BX11" s="37"/>
      <c r="BY11" s="37"/>
      <c r="BZ11" s="37"/>
      <c r="CA11" s="37"/>
      <c r="CB11" s="37"/>
      <c r="CC11" s="37"/>
      <c r="CD11" s="37"/>
      <c r="CE11" s="37"/>
      <c r="CF11" s="40" t="s">
        <v>308</v>
      </c>
      <c r="CG11" s="37"/>
      <c r="CH11" s="37"/>
      <c r="CI11" s="37"/>
      <c r="CJ11" s="37"/>
      <c r="CK11" s="37"/>
      <c r="CL11" s="37"/>
      <c r="CM11" s="37"/>
      <c r="CN11" s="37"/>
      <c r="CO11" s="37"/>
      <c r="CP11" s="43"/>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V11" s="36"/>
      <c r="DW11" s="36"/>
      <c r="DX11" s="36"/>
      <c r="DY11" s="36"/>
      <c r="DZ11" s="36"/>
      <c r="EA11" s="36"/>
      <c r="EB11" s="36"/>
      <c r="EC11" s="36"/>
      <c r="ED11" s="36"/>
      <c r="EE11" s="36"/>
      <c r="EF11" s="36"/>
      <c r="EG11" s="36"/>
      <c r="EH11" s="36"/>
      <c r="EI11" s="36"/>
      <c r="EJ11" s="36"/>
      <c r="EK11" s="36"/>
      <c r="EL11" s="36"/>
      <c r="EM11" s="36"/>
      <c r="EN11" s="36"/>
    </row>
    <row r="12" spans="1:151" x14ac:dyDescent="0.25">
      <c r="A12" s="67"/>
      <c r="B12" s="67" t="s">
        <v>27</v>
      </c>
      <c r="C12" s="12"/>
      <c r="D12" s="6">
        <v>20171</v>
      </c>
      <c r="F12" s="15">
        <v>11</v>
      </c>
      <c r="H12" s="15">
        <v>11</v>
      </c>
      <c r="J12" s="29">
        <v>2022</v>
      </c>
      <c r="L12" s="29" t="s">
        <v>1275</v>
      </c>
      <c r="N12" s="67" t="s">
        <v>1395</v>
      </c>
      <c r="O12" s="67">
        <v>7470</v>
      </c>
      <c r="P12" s="67" t="s">
        <v>1384</v>
      </c>
      <c r="Q12" s="67" t="s">
        <v>1498</v>
      </c>
      <c r="R12" s="67" t="s">
        <v>1386</v>
      </c>
      <c r="S12" s="67" t="s">
        <v>1387</v>
      </c>
      <c r="T12" s="67" t="str">
        <f t="shared" si="0"/>
        <v>NEGOCIOS INTERNACIONALESPRESENCIALBOGOTA</v>
      </c>
      <c r="U12" s="67" t="s">
        <v>1384</v>
      </c>
      <c r="V12" s="67">
        <v>7470</v>
      </c>
      <c r="W12" s="67" t="s">
        <v>1498</v>
      </c>
      <c r="X12" s="67" t="s">
        <v>1386</v>
      </c>
      <c r="Y12" s="67" t="s">
        <v>273</v>
      </c>
      <c r="Z12" s="67" t="s">
        <v>1387</v>
      </c>
      <c r="AK12" s="29" t="s">
        <v>1485</v>
      </c>
      <c r="AO12" s="19" t="s">
        <v>112</v>
      </c>
      <c r="AQ12" s="23" t="s">
        <v>127</v>
      </c>
      <c r="AR12" s="24">
        <v>557</v>
      </c>
      <c r="AW12" s="38"/>
      <c r="AX12" s="37"/>
      <c r="AY12" s="37"/>
      <c r="AZ12" s="37"/>
      <c r="BA12" s="37"/>
      <c r="BB12" s="40" t="s">
        <v>309</v>
      </c>
      <c r="BC12" s="37"/>
      <c r="BD12" s="37"/>
      <c r="BE12" s="37"/>
      <c r="BF12" s="37"/>
      <c r="BG12" s="37"/>
      <c r="BH12" s="37"/>
      <c r="BI12" s="37"/>
      <c r="BJ12" s="37"/>
      <c r="BK12" s="37"/>
      <c r="BL12" s="40" t="s">
        <v>312</v>
      </c>
      <c r="BM12" s="37"/>
      <c r="BN12" s="37"/>
      <c r="BO12" s="37"/>
      <c r="BP12" s="37"/>
      <c r="BQ12" s="37"/>
      <c r="BR12" s="52"/>
      <c r="BS12" s="37"/>
      <c r="BT12" s="37"/>
      <c r="BU12" s="37"/>
      <c r="BV12" s="37"/>
      <c r="BW12" s="37"/>
      <c r="BX12" s="37"/>
      <c r="BY12" s="37"/>
      <c r="BZ12" s="37"/>
      <c r="CA12" s="37"/>
      <c r="CB12" s="37"/>
      <c r="CC12" s="52"/>
      <c r="CD12" s="37"/>
      <c r="CE12" s="37"/>
      <c r="CF12" s="37" t="s">
        <v>1529</v>
      </c>
      <c r="CG12" s="37"/>
      <c r="CH12" s="53"/>
      <c r="CI12" s="37"/>
      <c r="CJ12" s="37"/>
      <c r="CK12" s="37"/>
      <c r="CL12" s="37"/>
      <c r="CM12" s="37"/>
      <c r="CN12" s="37"/>
      <c r="CO12" s="37"/>
      <c r="CP12" s="43"/>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V12" s="36"/>
      <c r="DW12" s="36"/>
      <c r="DX12" s="36"/>
      <c r="DY12" s="36"/>
      <c r="DZ12" s="36"/>
      <c r="EA12" s="36"/>
      <c r="EB12" s="36"/>
      <c r="EC12" s="36"/>
      <c r="ED12" s="36"/>
      <c r="EE12" s="36"/>
      <c r="EF12" s="36"/>
      <c r="EG12" s="36"/>
      <c r="EH12" s="36"/>
      <c r="EI12" s="36"/>
      <c r="EJ12" s="36"/>
      <c r="EK12" s="36"/>
      <c r="EL12" s="36"/>
      <c r="EM12" s="36"/>
      <c r="EN12" s="36"/>
    </row>
    <row r="13" spans="1:151" ht="15.75" thickBot="1" x14ac:dyDescent="0.3">
      <c r="C13" s="12"/>
      <c r="D13" s="6">
        <v>20172</v>
      </c>
      <c r="F13" s="15">
        <v>12</v>
      </c>
      <c r="H13" s="16">
        <v>12</v>
      </c>
      <c r="J13" s="30">
        <v>2023</v>
      </c>
      <c r="L13" s="29" t="s">
        <v>1276</v>
      </c>
      <c r="N13" s="67" t="s">
        <v>1396</v>
      </c>
      <c r="O13" s="67">
        <v>3656</v>
      </c>
      <c r="P13" s="67" t="s">
        <v>1384</v>
      </c>
      <c r="Q13" s="67" t="s">
        <v>1498</v>
      </c>
      <c r="R13" s="67" t="s">
        <v>1397</v>
      </c>
      <c r="S13" s="67" t="s">
        <v>1387</v>
      </c>
      <c r="T13" s="67" t="str">
        <f t="shared" si="0"/>
        <v>TECNICA PROFESIONAL EN ADMINISTRACION DE SERVICIOS PARA AEROLINEASPRESENCIALBOGOTA</v>
      </c>
      <c r="U13" s="67" t="s">
        <v>1384</v>
      </c>
      <c r="V13" s="67">
        <v>3656</v>
      </c>
      <c r="W13" s="67" t="s">
        <v>1498</v>
      </c>
      <c r="X13" s="67" t="s">
        <v>1397</v>
      </c>
      <c r="Y13" s="67" t="s">
        <v>273</v>
      </c>
      <c r="Z13" s="67" t="s">
        <v>1387</v>
      </c>
      <c r="AK13" s="29" t="s">
        <v>1486</v>
      </c>
      <c r="AO13" s="21" t="s">
        <v>113</v>
      </c>
      <c r="AQ13" s="23" t="s">
        <v>34</v>
      </c>
      <c r="AR13" s="24">
        <v>612</v>
      </c>
      <c r="AW13" s="38"/>
      <c r="AX13" s="37"/>
      <c r="AY13" s="37"/>
      <c r="AZ13" s="37"/>
      <c r="BA13" s="37"/>
      <c r="BB13" s="40" t="s">
        <v>311</v>
      </c>
      <c r="BC13" s="37"/>
      <c r="BD13" s="37"/>
      <c r="BE13" s="37"/>
      <c r="BF13" s="37"/>
      <c r="BG13" s="37"/>
      <c r="BH13" s="37"/>
      <c r="BI13" s="37"/>
      <c r="BJ13" s="37"/>
      <c r="BK13" s="37"/>
      <c r="BL13" s="40" t="s">
        <v>313</v>
      </c>
      <c r="BM13" s="37"/>
      <c r="BN13" s="37"/>
      <c r="BO13" s="52"/>
      <c r="BP13" s="37"/>
      <c r="BQ13" s="37"/>
      <c r="BR13" s="37"/>
      <c r="BS13" s="37"/>
      <c r="BT13" s="37"/>
      <c r="BU13" s="37"/>
      <c r="BV13" s="37"/>
      <c r="BW13" s="37"/>
      <c r="BX13" s="37"/>
      <c r="BY13" s="37"/>
      <c r="BZ13" s="37"/>
      <c r="CA13" s="37"/>
      <c r="CB13" s="37"/>
      <c r="CC13" s="37"/>
      <c r="CD13" s="37"/>
      <c r="CE13" s="37"/>
      <c r="CF13" s="37" t="s">
        <v>1530</v>
      </c>
      <c r="CG13" s="37"/>
      <c r="CH13" s="37"/>
      <c r="CI13" s="37"/>
      <c r="CJ13" s="37"/>
      <c r="CK13" s="37"/>
      <c r="CL13" s="37"/>
      <c r="CM13" s="37"/>
      <c r="CN13" s="37"/>
      <c r="CO13" s="37"/>
      <c r="CP13" s="43"/>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V13" s="36"/>
      <c r="DW13" s="36"/>
      <c r="DX13" s="36"/>
      <c r="DY13" s="36"/>
      <c r="DZ13" s="36"/>
      <c r="EA13" s="36"/>
      <c r="EB13" s="36"/>
      <c r="EC13" s="36"/>
      <c r="ED13" s="36"/>
      <c r="EE13" s="36"/>
      <c r="EF13" s="36"/>
      <c r="EG13" s="36"/>
      <c r="EH13" s="36"/>
      <c r="EI13" s="36"/>
      <c r="EJ13" s="36"/>
      <c r="EK13" s="36"/>
      <c r="EL13" s="36"/>
      <c r="EM13" s="36"/>
      <c r="EN13" s="36"/>
    </row>
    <row r="14" spans="1:151" ht="15.75" thickBot="1" x14ac:dyDescent="0.3">
      <c r="D14" s="6">
        <v>20181</v>
      </c>
      <c r="F14" s="15">
        <v>13</v>
      </c>
      <c r="L14" s="29" t="s">
        <v>1277</v>
      </c>
      <c r="N14" s="67" t="s">
        <v>1398</v>
      </c>
      <c r="O14" s="67">
        <v>3143</v>
      </c>
      <c r="P14" s="67" t="s">
        <v>1384</v>
      </c>
      <c r="Q14" s="67" t="s">
        <v>1498</v>
      </c>
      <c r="R14" s="67" t="s">
        <v>1397</v>
      </c>
      <c r="S14" s="67" t="s">
        <v>1387</v>
      </c>
      <c r="T14" s="67" t="str">
        <f t="shared" si="0"/>
        <v>TECNICA PROFESIONAL EN SERVICIOS FINANCIEROSPRESENCIALBOGOTA</v>
      </c>
      <c r="U14" s="67" t="s">
        <v>1384</v>
      </c>
      <c r="V14" s="67">
        <v>3143</v>
      </c>
      <c r="W14" s="67" t="s">
        <v>1498</v>
      </c>
      <c r="X14" s="67" t="s">
        <v>1397</v>
      </c>
      <c r="Y14" s="67" t="s">
        <v>273</v>
      </c>
      <c r="Z14" s="67" t="s">
        <v>1387</v>
      </c>
      <c r="AB14" s="113"/>
      <c r="AK14" s="29" t="s">
        <v>1487</v>
      </c>
      <c r="AQ14" s="23" t="s">
        <v>128</v>
      </c>
      <c r="AR14" s="24">
        <v>558</v>
      </c>
      <c r="AW14" s="38"/>
      <c r="AX14" s="37"/>
      <c r="AY14" s="37"/>
      <c r="AZ14" s="37"/>
      <c r="BA14" s="37"/>
      <c r="BB14" s="37"/>
      <c r="BC14" s="37"/>
      <c r="BD14" s="37"/>
      <c r="BE14" s="37"/>
      <c r="BF14" s="37"/>
      <c r="BG14" s="37"/>
      <c r="BH14" s="52"/>
      <c r="BI14" s="37"/>
      <c r="BJ14" s="37"/>
      <c r="BK14" s="37"/>
      <c r="BL14" s="40" t="s">
        <v>1520</v>
      </c>
      <c r="BM14" s="37"/>
      <c r="BN14" s="37"/>
      <c r="BO14" s="52"/>
      <c r="BP14" s="37"/>
      <c r="BQ14" s="37"/>
      <c r="BR14" s="37"/>
      <c r="BS14" s="37"/>
      <c r="BT14" s="37"/>
      <c r="BU14" s="37"/>
      <c r="BV14" s="37"/>
      <c r="BW14" s="37"/>
      <c r="BX14" s="37"/>
      <c r="BY14" s="37"/>
      <c r="BZ14" s="37"/>
      <c r="CA14" s="37"/>
      <c r="CB14" s="37"/>
      <c r="CC14" s="37"/>
      <c r="CD14" s="37"/>
      <c r="CE14" s="37"/>
      <c r="CF14" s="37" t="s">
        <v>1531</v>
      </c>
      <c r="CG14" s="37"/>
      <c r="CH14" s="37"/>
      <c r="CI14" s="37"/>
      <c r="CJ14" s="37"/>
      <c r="CK14" s="37"/>
      <c r="CL14" s="37"/>
      <c r="CM14" s="37"/>
      <c r="CN14" s="37"/>
      <c r="CO14" s="37"/>
      <c r="CP14" s="43"/>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V14" s="36"/>
      <c r="DW14" s="36"/>
      <c r="DX14" s="36"/>
      <c r="DY14" s="36"/>
      <c r="DZ14" s="36"/>
      <c r="EA14" s="36"/>
      <c r="EB14" s="36"/>
      <c r="EC14" s="36"/>
      <c r="ED14" s="36"/>
      <c r="EE14" s="36"/>
      <c r="EF14" s="36"/>
      <c r="EG14" s="36"/>
      <c r="EH14" s="36"/>
      <c r="EI14" s="36"/>
      <c r="EJ14" s="36"/>
      <c r="EK14" s="36"/>
      <c r="EL14" s="36"/>
      <c r="EM14" s="36"/>
      <c r="EN14" s="36"/>
    </row>
    <row r="15" spans="1:151" ht="15.75" thickBot="1" x14ac:dyDescent="0.3">
      <c r="D15" s="6">
        <v>20182</v>
      </c>
      <c r="F15" s="15">
        <v>14</v>
      </c>
      <c r="H15" s="3" t="s">
        <v>1454</v>
      </c>
      <c r="L15" s="29" t="s">
        <v>64</v>
      </c>
      <c r="N15" s="67" t="s">
        <v>1399</v>
      </c>
      <c r="O15" s="67">
        <v>1887</v>
      </c>
      <c r="P15" s="67" t="s">
        <v>1384</v>
      </c>
      <c r="Q15" s="67" t="s">
        <v>1498</v>
      </c>
      <c r="R15" s="67" t="s">
        <v>1366</v>
      </c>
      <c r="S15" s="67" t="s">
        <v>1387</v>
      </c>
      <c r="T15" s="67" t="str">
        <f t="shared" si="0"/>
        <v>TECNOLOGIA EN ADMINISTRACION BANCARIAPRESENCIALBOGOTA</v>
      </c>
      <c r="U15" s="67" t="s">
        <v>1384</v>
      </c>
      <c r="V15" s="67">
        <v>1887</v>
      </c>
      <c r="W15" s="67" t="s">
        <v>1498</v>
      </c>
      <c r="X15" s="67" t="s">
        <v>1366</v>
      </c>
      <c r="Y15" s="67" t="s">
        <v>273</v>
      </c>
      <c r="Z15" s="67" t="s">
        <v>1387</v>
      </c>
      <c r="AK15" s="29" t="s">
        <v>1488</v>
      </c>
      <c r="AQ15" s="23" t="s">
        <v>129</v>
      </c>
      <c r="AR15" s="24">
        <v>559</v>
      </c>
      <c r="AW15" s="38"/>
      <c r="AX15" s="37"/>
      <c r="AY15" s="37"/>
      <c r="AZ15" s="37"/>
      <c r="BA15" s="37"/>
      <c r="BB15" s="37"/>
      <c r="BC15" s="37"/>
      <c r="BD15" s="37"/>
      <c r="BE15" s="37"/>
      <c r="BF15" s="37"/>
      <c r="BG15" s="37"/>
      <c r="BH15" s="37"/>
      <c r="BI15" s="37"/>
      <c r="BJ15" s="37"/>
      <c r="BK15" s="37"/>
      <c r="BL15" s="40" t="s">
        <v>1521</v>
      </c>
      <c r="BM15" s="37"/>
      <c r="BN15" s="37"/>
      <c r="BO15" s="52"/>
      <c r="BP15" s="37"/>
      <c r="BQ15" s="37"/>
      <c r="BR15" s="37"/>
      <c r="BS15" s="37"/>
      <c r="BT15" s="37"/>
      <c r="BU15" s="37"/>
      <c r="BV15" s="37"/>
      <c r="BW15" s="37"/>
      <c r="BX15" s="37"/>
      <c r="BY15" s="37"/>
      <c r="BZ15" s="37"/>
      <c r="CA15" s="37"/>
      <c r="CB15" s="37"/>
      <c r="CC15" s="37"/>
      <c r="CD15" s="37"/>
      <c r="CE15" s="37"/>
      <c r="CF15" s="37"/>
      <c r="CG15" s="37"/>
      <c r="CH15" s="53"/>
      <c r="CI15" s="37"/>
      <c r="CJ15" s="37"/>
      <c r="CK15" s="37"/>
      <c r="CL15" s="37"/>
      <c r="CM15" s="37"/>
      <c r="CN15" s="37"/>
      <c r="CO15" s="37"/>
      <c r="CP15" s="43"/>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V15" s="36"/>
      <c r="DW15" s="36"/>
      <c r="DX15" s="36"/>
      <c r="DY15" s="36"/>
      <c r="DZ15" s="36"/>
      <c r="EA15" s="36"/>
      <c r="EB15" s="36"/>
      <c r="EC15" s="36"/>
      <c r="ED15" s="36"/>
      <c r="EE15" s="36"/>
      <c r="EF15" s="36"/>
      <c r="EG15" s="36"/>
      <c r="EH15" s="36"/>
      <c r="EI15" s="36"/>
      <c r="EJ15" s="36"/>
      <c r="EK15" s="36"/>
      <c r="EL15" s="36"/>
      <c r="EM15" s="36"/>
      <c r="EN15" s="36"/>
    </row>
    <row r="16" spans="1:151" x14ac:dyDescent="0.25">
      <c r="D16" s="6">
        <v>20191</v>
      </c>
      <c r="F16" s="15">
        <v>15</v>
      </c>
      <c r="H16" s="29" t="s">
        <v>1455</v>
      </c>
      <c r="L16" s="29" t="s">
        <v>1278</v>
      </c>
      <c r="N16" s="67" t="s">
        <v>1400</v>
      </c>
      <c r="O16" s="67">
        <v>1888</v>
      </c>
      <c r="P16" s="67" t="s">
        <v>1384</v>
      </c>
      <c r="Q16" s="67" t="s">
        <v>1498</v>
      </c>
      <c r="R16" s="67" t="s">
        <v>1366</v>
      </c>
      <c r="S16" s="67" t="s">
        <v>1387</v>
      </c>
      <c r="T16" s="67" t="str">
        <f t="shared" si="0"/>
        <v>TECNOLOGIA EN ADMINISTRACION FINANCIERAPRESENCIALBOGOTA</v>
      </c>
      <c r="U16" s="67" t="s">
        <v>1384</v>
      </c>
      <c r="V16" s="67">
        <v>1888</v>
      </c>
      <c r="W16" s="67" t="s">
        <v>1498</v>
      </c>
      <c r="X16" s="67" t="s">
        <v>1366</v>
      </c>
      <c r="Y16" s="67" t="s">
        <v>273</v>
      </c>
      <c r="Z16" s="67" t="s">
        <v>1387</v>
      </c>
      <c r="AK16" s="29" t="s">
        <v>1489</v>
      </c>
      <c r="AO16" s="3" t="s">
        <v>1496</v>
      </c>
      <c r="AQ16" s="23" t="s">
        <v>130</v>
      </c>
      <c r="AR16" s="24">
        <v>27</v>
      </c>
      <c r="AW16" s="38"/>
      <c r="AX16" s="37"/>
      <c r="AY16" s="37"/>
      <c r="AZ16" s="37"/>
      <c r="BA16" s="37"/>
      <c r="BB16" s="37"/>
      <c r="BC16" s="37"/>
      <c r="BD16" s="37"/>
      <c r="BE16" s="37"/>
      <c r="BF16" s="37"/>
      <c r="BG16" s="37"/>
      <c r="BH16" s="37"/>
      <c r="BI16" s="37"/>
      <c r="BJ16" s="37"/>
      <c r="BK16" s="37"/>
      <c r="BL16" s="40" t="s">
        <v>1522</v>
      </c>
      <c r="BM16" s="37"/>
      <c r="BN16" s="37"/>
      <c r="BO16" s="52"/>
      <c r="BP16" s="37"/>
      <c r="BQ16" s="37"/>
      <c r="BR16" s="37"/>
      <c r="BS16" s="37"/>
      <c r="BT16" s="37"/>
      <c r="BU16" s="37"/>
      <c r="BV16" s="37"/>
      <c r="BW16" s="37"/>
      <c r="BX16" s="37"/>
      <c r="BY16" s="37"/>
      <c r="BZ16" s="37"/>
      <c r="CA16" s="37"/>
      <c r="CB16" s="37"/>
      <c r="CC16" s="37"/>
      <c r="CD16" s="37"/>
      <c r="CE16" s="37"/>
      <c r="CF16" s="37"/>
      <c r="CG16" s="37"/>
      <c r="CH16" s="53"/>
      <c r="CI16" s="37"/>
      <c r="CJ16" s="37"/>
      <c r="CK16" s="37"/>
      <c r="CL16" s="37"/>
      <c r="CM16" s="37"/>
      <c r="CN16" s="37"/>
      <c r="CO16" s="37"/>
      <c r="CP16" s="43"/>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row>
    <row r="17" spans="4:168" x14ac:dyDescent="0.25">
      <c r="D17" s="6">
        <v>20192</v>
      </c>
      <c r="F17" s="15">
        <v>16</v>
      </c>
      <c r="H17" s="29" t="s">
        <v>1387</v>
      </c>
      <c r="L17" s="29" t="s">
        <v>53</v>
      </c>
      <c r="N17" s="67" t="s">
        <v>1401</v>
      </c>
      <c r="O17" s="67">
        <v>1891</v>
      </c>
      <c r="P17" s="67" t="s">
        <v>1384</v>
      </c>
      <c r="Q17" s="67" t="s">
        <v>1498</v>
      </c>
      <c r="R17" s="67" t="s">
        <v>1366</v>
      </c>
      <c r="S17" s="67" t="s">
        <v>1387</v>
      </c>
      <c r="T17" s="67" t="str">
        <f t="shared" si="0"/>
        <v>TECNOLOGIA EN GESTION AGROPECUARIAPRESENCIALBOGOTA</v>
      </c>
      <c r="U17" s="67" t="s">
        <v>1384</v>
      </c>
      <c r="V17" s="67">
        <v>1891</v>
      </c>
      <c r="W17" s="67" t="s">
        <v>1498</v>
      </c>
      <c r="X17" s="67" t="s">
        <v>1366</v>
      </c>
      <c r="Y17" s="67" t="s">
        <v>273</v>
      </c>
      <c r="Z17" s="67" t="s">
        <v>1387</v>
      </c>
      <c r="AK17" s="29" t="s">
        <v>1621</v>
      </c>
      <c r="AO17" s="29" t="s">
        <v>1491</v>
      </c>
      <c r="AQ17" s="23" t="s">
        <v>131</v>
      </c>
      <c r="AR17" s="24">
        <v>611</v>
      </c>
      <c r="AW17" s="38"/>
      <c r="AX17" s="37"/>
      <c r="AY17" s="37"/>
      <c r="AZ17" s="37"/>
      <c r="BA17" s="37"/>
      <c r="BB17" s="37"/>
      <c r="BC17" s="37"/>
      <c r="BD17" s="37"/>
      <c r="BE17" s="37"/>
      <c r="BF17" s="37"/>
      <c r="BG17" s="37"/>
      <c r="BH17" s="37"/>
      <c r="BI17" s="37"/>
      <c r="BJ17" s="37"/>
      <c r="BK17" s="37"/>
      <c r="BL17" s="40" t="s">
        <v>1523</v>
      </c>
      <c r="BM17" s="37"/>
      <c r="BN17" s="37"/>
      <c r="BO17" s="52"/>
      <c r="BP17" s="37"/>
      <c r="BQ17" s="37"/>
      <c r="BR17" s="37"/>
      <c r="BS17" s="37"/>
      <c r="BT17" s="37"/>
      <c r="BU17" s="37"/>
      <c r="BV17" s="37"/>
      <c r="BW17" s="37"/>
      <c r="BX17" s="37"/>
      <c r="BY17" s="37"/>
      <c r="BZ17" s="37"/>
      <c r="CA17" s="37"/>
      <c r="CB17" s="37"/>
      <c r="CC17" s="37"/>
      <c r="CD17" s="37"/>
      <c r="CE17" s="37"/>
      <c r="CF17" s="37"/>
      <c r="CG17" s="37"/>
      <c r="CH17" s="53"/>
      <c r="CI17" s="37"/>
      <c r="CJ17" s="37"/>
      <c r="CK17" s="37"/>
      <c r="CL17" s="37"/>
      <c r="CM17" s="37"/>
      <c r="CN17" s="37"/>
      <c r="CO17" s="37"/>
      <c r="CP17" s="43"/>
      <c r="CQ17" s="36"/>
      <c r="CR17" s="36"/>
      <c r="CS17" s="36"/>
      <c r="CT17" s="36"/>
      <c r="CU17" s="36"/>
      <c r="CV17" s="36"/>
      <c r="CW17" s="36"/>
      <c r="CX17" s="36"/>
      <c r="CY17" s="36"/>
      <c r="CZ17" s="36"/>
      <c r="DA17" s="36"/>
      <c r="DB17" s="36"/>
      <c r="DC17" s="36"/>
      <c r="DD17" s="36"/>
      <c r="DE17" s="36"/>
      <c r="DF17" s="36"/>
      <c r="DG17" s="36"/>
      <c r="DH17" s="36"/>
      <c r="DI17" s="36"/>
      <c r="DJ17" s="36"/>
      <c r="DK17" s="36"/>
      <c r="DL17" s="36"/>
      <c r="DM17" s="36"/>
      <c r="DN17" s="36"/>
      <c r="DO17" s="36"/>
      <c r="DP17" s="36"/>
      <c r="DQ17" s="36"/>
      <c r="DR17" s="36"/>
      <c r="DS17" s="36"/>
      <c r="DT17" s="36"/>
      <c r="DV17" s="36"/>
      <c r="DW17" s="36"/>
      <c r="DX17" s="36"/>
      <c r="DY17" s="36"/>
      <c r="DZ17" s="36"/>
      <c r="EA17" s="36"/>
      <c r="EB17" s="36"/>
      <c r="EC17" s="36"/>
      <c r="ED17" s="36"/>
      <c r="EE17" s="36"/>
      <c r="EF17" s="36"/>
      <c r="EG17" s="36"/>
      <c r="EH17" s="36"/>
      <c r="EI17" s="36"/>
      <c r="EJ17" s="36"/>
      <c r="EK17" s="36"/>
      <c r="EL17" s="36"/>
      <c r="EM17" s="36"/>
      <c r="EN17" s="36"/>
      <c r="EO17" s="36"/>
      <c r="EP17" s="36"/>
      <c r="EQ17" s="36"/>
      <c r="ER17" s="36"/>
      <c r="ES17" s="36"/>
      <c r="ET17" s="36"/>
      <c r="EU17" s="36"/>
    </row>
    <row r="18" spans="4:168" ht="15.75" thickBot="1" x14ac:dyDescent="0.3">
      <c r="D18" s="6">
        <v>20201</v>
      </c>
      <c r="F18" s="15">
        <v>17</v>
      </c>
      <c r="H18" s="30" t="s">
        <v>1408</v>
      </c>
      <c r="L18" s="29" t="s">
        <v>1279</v>
      </c>
      <c r="N18" s="67" t="s">
        <v>1402</v>
      </c>
      <c r="O18" s="67">
        <v>10633</v>
      </c>
      <c r="P18" s="67" t="s">
        <v>1384</v>
      </c>
      <c r="Q18" s="67" t="s">
        <v>1498</v>
      </c>
      <c r="R18" s="67" t="s">
        <v>1366</v>
      </c>
      <c r="S18" s="67" t="s">
        <v>1387</v>
      </c>
      <c r="T18" s="67" t="str">
        <f t="shared" si="0"/>
        <v>TECNOLOGIA EN GESTION AMBIENTALPRESENCIALBOGOTA</v>
      </c>
      <c r="U18" s="67" t="s">
        <v>1384</v>
      </c>
      <c r="V18" s="67">
        <v>10633</v>
      </c>
      <c r="W18" s="67" t="s">
        <v>1498</v>
      </c>
      <c r="X18" s="67" t="s">
        <v>1366</v>
      </c>
      <c r="Y18" s="67" t="s">
        <v>273</v>
      </c>
      <c r="Z18" s="67" t="s">
        <v>1387</v>
      </c>
      <c r="AB18" s="113"/>
      <c r="AK18" s="30" t="s">
        <v>1490</v>
      </c>
      <c r="AO18" s="29" t="s">
        <v>1492</v>
      </c>
      <c r="AQ18" s="23" t="s">
        <v>132</v>
      </c>
      <c r="AR18" s="24">
        <v>313</v>
      </c>
      <c r="AW18" s="38"/>
      <c r="AX18" s="37"/>
      <c r="AY18" s="37"/>
      <c r="AZ18" s="37"/>
      <c r="BA18" s="37"/>
      <c r="BB18" s="37"/>
      <c r="BC18" s="37"/>
      <c r="BD18" s="37"/>
      <c r="BE18" s="37"/>
      <c r="BF18" s="37"/>
      <c r="BG18" s="37"/>
      <c r="BH18" s="37"/>
      <c r="BI18" s="37"/>
      <c r="BJ18" s="37"/>
      <c r="BK18" s="37"/>
      <c r="BL18" s="40" t="s">
        <v>1524</v>
      </c>
      <c r="BM18" s="37"/>
      <c r="BN18" s="37"/>
      <c r="BO18" s="52"/>
      <c r="BP18" s="37"/>
      <c r="BQ18" s="37"/>
      <c r="BR18" s="37"/>
      <c r="BS18" s="37"/>
      <c r="BT18" s="37"/>
      <c r="BU18" s="37"/>
      <c r="BV18" s="37"/>
      <c r="BW18" s="37"/>
      <c r="BX18" s="37"/>
      <c r="BY18" s="37"/>
      <c r="BZ18" s="37"/>
      <c r="CA18" s="37"/>
      <c r="CB18" s="37"/>
      <c r="CC18" s="37"/>
      <c r="CD18" s="37"/>
      <c r="CE18" s="37"/>
      <c r="CF18" s="37"/>
      <c r="CG18" s="37"/>
      <c r="CH18" s="53"/>
      <c r="CI18" s="37"/>
      <c r="CJ18" s="37"/>
      <c r="CK18" s="37"/>
      <c r="CL18" s="37"/>
      <c r="CM18" s="37"/>
      <c r="CN18" s="37"/>
      <c r="CO18" s="37"/>
      <c r="CP18" s="43"/>
      <c r="CQ18" s="36"/>
      <c r="CR18" s="36"/>
      <c r="CS18" s="36"/>
      <c r="CT18" s="36"/>
      <c r="CU18" s="36"/>
      <c r="CV18" s="36"/>
      <c r="CW18" s="36"/>
      <c r="CX18" s="36"/>
      <c r="CY18" s="36"/>
      <c r="CZ18" s="36"/>
      <c r="DA18" s="36"/>
      <c r="DB18" s="36"/>
      <c r="DC18" s="36"/>
      <c r="DD18" s="36"/>
      <c r="DE18" s="36"/>
      <c r="DF18" s="36"/>
      <c r="DG18" s="36"/>
      <c r="DH18" s="36"/>
      <c r="DI18" s="36"/>
      <c r="DJ18" s="36"/>
      <c r="DK18" s="36"/>
      <c r="DL18" s="36"/>
      <c r="DM18" s="36"/>
      <c r="DN18" s="36"/>
      <c r="DO18" s="36"/>
      <c r="DP18" s="36"/>
      <c r="DQ18" s="36"/>
      <c r="DR18" s="36"/>
      <c r="DS18" s="36"/>
      <c r="DT18" s="36"/>
      <c r="DV18" s="36"/>
      <c r="DW18" s="36"/>
      <c r="DX18" s="36"/>
      <c r="DY18" s="36"/>
      <c r="DZ18" s="36"/>
      <c r="EA18" s="36"/>
      <c r="EB18" s="36"/>
      <c r="EC18" s="36"/>
      <c r="ED18" s="36"/>
      <c r="EE18" s="36"/>
      <c r="EF18" s="36"/>
      <c r="EG18" s="36"/>
      <c r="EH18" s="36"/>
      <c r="EI18" s="36"/>
      <c r="EJ18" s="36"/>
      <c r="EK18" s="36"/>
      <c r="EL18" s="36"/>
      <c r="EM18" s="36"/>
      <c r="EN18" s="36"/>
      <c r="EO18" s="36"/>
      <c r="EP18" s="36"/>
      <c r="EQ18" s="36"/>
      <c r="ER18" s="36"/>
      <c r="ES18" s="36"/>
      <c r="ET18" s="36"/>
      <c r="EU18" s="36"/>
    </row>
    <row r="19" spans="4:168" ht="15.75" thickBot="1" x14ac:dyDescent="0.3">
      <c r="D19" s="2">
        <v>20202</v>
      </c>
      <c r="F19" s="15">
        <v>18</v>
      </c>
      <c r="L19" s="29" t="s">
        <v>1280</v>
      </c>
      <c r="N19" s="67" t="s">
        <v>1403</v>
      </c>
      <c r="O19" s="67">
        <v>53240</v>
      </c>
      <c r="P19" s="67" t="s">
        <v>1384</v>
      </c>
      <c r="Q19" s="67" t="s">
        <v>1498</v>
      </c>
      <c r="R19" s="67" t="s">
        <v>1366</v>
      </c>
      <c r="S19" s="67" t="s">
        <v>1387</v>
      </c>
      <c r="T19" s="67" t="str">
        <f t="shared" si="0"/>
        <v>TECNOLOGIA EN GESTION DE SERVICIOS HOTELEROSPRESENCIALBOGOTA</v>
      </c>
      <c r="U19" s="67" t="s">
        <v>1384</v>
      </c>
      <c r="V19" s="67">
        <v>53240</v>
      </c>
      <c r="W19" s="67" t="s">
        <v>1498</v>
      </c>
      <c r="X19" s="67" t="s">
        <v>1366</v>
      </c>
      <c r="Y19" s="67" t="s">
        <v>273</v>
      </c>
      <c r="Z19" s="67" t="s">
        <v>1387</v>
      </c>
      <c r="AB19" s="113"/>
      <c r="AO19" s="29" t="s">
        <v>1493</v>
      </c>
      <c r="AQ19" s="23" t="s">
        <v>133</v>
      </c>
      <c r="AR19" s="24">
        <v>441</v>
      </c>
      <c r="AW19" s="38"/>
      <c r="AX19" s="37"/>
      <c r="AY19" s="37"/>
      <c r="AZ19" s="37"/>
      <c r="BA19" s="37"/>
      <c r="BB19" s="37"/>
      <c r="BC19" s="37"/>
      <c r="BD19" s="37"/>
      <c r="BE19" s="37"/>
      <c r="BF19" s="37"/>
      <c r="BG19" s="37"/>
      <c r="BH19" s="37"/>
      <c r="BI19" s="37"/>
      <c r="BJ19" s="37"/>
      <c r="BK19" s="37"/>
      <c r="BL19" s="40" t="s">
        <v>1525</v>
      </c>
      <c r="BM19" s="37"/>
      <c r="BN19" s="37"/>
      <c r="BO19" s="52"/>
      <c r="BP19" s="37"/>
      <c r="BQ19" s="37"/>
      <c r="BR19" s="37"/>
      <c r="BS19" s="37"/>
      <c r="BT19" s="37"/>
      <c r="BU19" s="37"/>
      <c r="BV19" s="37"/>
      <c r="BW19" s="37"/>
      <c r="BX19" s="37"/>
      <c r="BY19" s="37"/>
      <c r="BZ19" s="37"/>
      <c r="CA19" s="37"/>
      <c r="CB19" s="37"/>
      <c r="CC19" s="37"/>
      <c r="CD19" s="37"/>
      <c r="CE19" s="37"/>
      <c r="CF19" s="37"/>
      <c r="CG19" s="37"/>
      <c r="CH19" s="53"/>
      <c r="CI19" s="37"/>
      <c r="CJ19" s="37"/>
      <c r="CK19" s="37"/>
      <c r="CL19" s="37"/>
      <c r="CM19" s="37"/>
      <c r="CN19" s="37"/>
      <c r="CO19" s="37"/>
      <c r="CP19" s="43"/>
      <c r="CQ19" s="36"/>
      <c r="CR19" s="36"/>
      <c r="CS19" s="36"/>
      <c r="CT19" s="36"/>
      <c r="CU19" s="36"/>
      <c r="CV19" s="36"/>
      <c r="CW19" s="36"/>
      <c r="CX19" s="36"/>
      <c r="CY19" s="36"/>
      <c r="CZ19" s="36"/>
      <c r="DA19" s="36"/>
      <c r="DB19" s="36"/>
      <c r="DC19" s="36"/>
      <c r="DD19" s="36"/>
      <c r="DE19" s="36"/>
      <c r="DF19" s="36"/>
      <c r="DG19" s="36"/>
      <c r="DH19" s="36"/>
      <c r="DI19" s="36"/>
      <c r="DJ19" s="36"/>
      <c r="DK19" s="36"/>
      <c r="DL19" s="36"/>
      <c r="DM19" s="36"/>
      <c r="DN19" s="36"/>
      <c r="DO19" s="36"/>
      <c r="DP19" s="36"/>
      <c r="DQ19" s="36"/>
      <c r="DR19" s="36"/>
      <c r="DS19" s="36"/>
      <c r="DT19" s="36"/>
      <c r="DV19" s="36"/>
      <c r="DW19" s="36"/>
      <c r="DX19" s="36"/>
      <c r="DY19" s="36"/>
      <c r="DZ19" s="36"/>
      <c r="EA19" s="36"/>
      <c r="EB19" s="36"/>
      <c r="EC19" s="36"/>
      <c r="ED19" s="36"/>
      <c r="EE19" s="36"/>
      <c r="EF19" s="36"/>
      <c r="EG19" s="36"/>
      <c r="EH19" s="36"/>
      <c r="EI19" s="36"/>
      <c r="EJ19" s="36"/>
      <c r="EK19" s="36"/>
      <c r="EL19" s="36"/>
      <c r="EM19" s="36"/>
      <c r="EN19" s="36"/>
      <c r="EO19" s="36"/>
      <c r="EP19" s="36"/>
      <c r="EQ19" s="36"/>
      <c r="ER19" s="36"/>
      <c r="ES19" s="36"/>
      <c r="ET19" s="36"/>
      <c r="EU19" s="36"/>
    </row>
    <row r="20" spans="4:168" ht="15.75" thickBot="1" x14ac:dyDescent="0.3">
      <c r="F20" s="15">
        <v>19</v>
      </c>
      <c r="L20" s="30" t="s">
        <v>1281</v>
      </c>
      <c r="N20" s="67" t="s">
        <v>1404</v>
      </c>
      <c r="O20" s="67">
        <v>53237</v>
      </c>
      <c r="P20" s="67" t="s">
        <v>1384</v>
      </c>
      <c r="Q20" s="67" t="s">
        <v>1498</v>
      </c>
      <c r="R20" s="67" t="s">
        <v>1366</v>
      </c>
      <c r="S20" s="67" t="s">
        <v>1387</v>
      </c>
      <c r="T20" s="67" t="str">
        <f t="shared" si="0"/>
        <v>TECNOLOGIA EN GESTION DE SERVICIOS PARA AEROLINEASPRESENCIALBOGOTA</v>
      </c>
      <c r="U20" s="67" t="s">
        <v>1384</v>
      </c>
      <c r="V20" s="67">
        <v>53237</v>
      </c>
      <c r="W20" s="67" t="s">
        <v>1498</v>
      </c>
      <c r="X20" s="67" t="s">
        <v>1366</v>
      </c>
      <c r="Y20" s="67" t="s">
        <v>273</v>
      </c>
      <c r="Z20" s="67" t="s">
        <v>1387</v>
      </c>
      <c r="AO20" s="30" t="s">
        <v>1488</v>
      </c>
      <c r="AQ20" s="23" t="s">
        <v>134</v>
      </c>
      <c r="AR20" s="24">
        <v>568</v>
      </c>
      <c r="AW20" s="38"/>
      <c r="AX20" s="37"/>
      <c r="AY20" s="37"/>
      <c r="AZ20" s="37"/>
      <c r="BA20" s="37"/>
      <c r="BB20" s="37"/>
      <c r="BC20" s="37"/>
      <c r="BD20" s="37"/>
      <c r="BE20" s="37"/>
      <c r="BF20" s="37"/>
      <c r="BG20" s="37"/>
      <c r="BH20" s="37"/>
      <c r="BI20" s="37"/>
      <c r="BJ20" s="37"/>
      <c r="BK20" s="37"/>
      <c r="BL20" s="40" t="s">
        <v>314</v>
      </c>
      <c r="BM20" s="37"/>
      <c r="BN20" s="37"/>
      <c r="BO20" s="52"/>
      <c r="BP20" s="37"/>
      <c r="BQ20" s="37"/>
      <c r="BR20" s="37"/>
      <c r="BS20" s="37"/>
      <c r="BT20" s="37"/>
      <c r="BU20" s="37"/>
      <c r="BV20" s="37"/>
      <c r="BW20" s="37"/>
      <c r="BX20" s="37"/>
      <c r="BY20" s="37"/>
      <c r="BZ20" s="37"/>
      <c r="CA20" s="37"/>
      <c r="CB20" s="37"/>
      <c r="CC20" s="37"/>
      <c r="CD20" s="37"/>
      <c r="CE20" s="37"/>
      <c r="CF20" s="37"/>
      <c r="CG20" s="37"/>
      <c r="CH20" s="53"/>
      <c r="CI20" s="37"/>
      <c r="CJ20" s="37"/>
      <c r="CK20" s="37"/>
      <c r="CL20" s="37"/>
      <c r="CM20" s="37"/>
      <c r="CN20" s="37"/>
      <c r="CO20" s="37"/>
      <c r="CP20" s="43"/>
      <c r="CQ20" s="36"/>
      <c r="CR20" s="36"/>
      <c r="CS20" s="36"/>
      <c r="CT20" s="36"/>
      <c r="CU20" s="36"/>
      <c r="CV20" s="36"/>
      <c r="CW20" s="36"/>
      <c r="CX20" s="36"/>
      <c r="CY20" s="36"/>
      <c r="CZ20" s="36"/>
      <c r="DA20" s="36"/>
      <c r="DB20" s="36"/>
      <c r="DC20" s="36"/>
      <c r="DD20" s="36"/>
      <c r="DE20" s="36"/>
      <c r="DF20" s="36"/>
      <c r="DG20" s="36"/>
      <c r="DH20" s="36"/>
      <c r="DI20" s="36"/>
      <c r="DJ20" s="36"/>
      <c r="DK20" s="36"/>
      <c r="DL20" s="36"/>
      <c r="DM20" s="36"/>
      <c r="DN20" s="36"/>
      <c r="DO20" s="36"/>
      <c r="DP20" s="36"/>
      <c r="DQ20" s="36"/>
      <c r="DR20" s="36"/>
      <c r="DS20" s="36"/>
      <c r="DT20" s="36"/>
      <c r="DV20" s="36"/>
      <c r="DW20" s="36"/>
      <c r="DX20" s="36"/>
      <c r="DY20" s="36"/>
      <c r="DZ20" s="36"/>
      <c r="EA20" s="36"/>
      <c r="EB20" s="36"/>
      <c r="EC20" s="36"/>
      <c r="ED20" s="36"/>
      <c r="EE20" s="36"/>
      <c r="EF20" s="36"/>
      <c r="EG20" s="36"/>
      <c r="EH20" s="36"/>
      <c r="EI20" s="36"/>
      <c r="EJ20" s="36"/>
      <c r="EK20" s="36"/>
      <c r="EL20" s="36"/>
      <c r="EM20" s="36"/>
      <c r="EN20" s="36"/>
      <c r="EO20" s="36"/>
      <c r="EP20" s="36"/>
      <c r="EQ20" s="36"/>
      <c r="ER20" s="36"/>
      <c r="ES20" s="36"/>
      <c r="ET20" s="36"/>
      <c r="EU20" s="36"/>
    </row>
    <row r="21" spans="4:168" x14ac:dyDescent="0.25">
      <c r="F21" s="15">
        <v>20</v>
      </c>
      <c r="L21" s="29" t="s">
        <v>1282</v>
      </c>
      <c r="N21" s="67" t="s">
        <v>1405</v>
      </c>
      <c r="O21" s="67">
        <v>54226</v>
      </c>
      <c r="P21" s="67" t="s">
        <v>1384</v>
      </c>
      <c r="Q21" s="67" t="s">
        <v>1498</v>
      </c>
      <c r="R21" s="67" t="s">
        <v>1366</v>
      </c>
      <c r="S21" s="67" t="s">
        <v>1387</v>
      </c>
      <c r="T21" s="67" t="str">
        <f t="shared" si="0"/>
        <v>TECNOLOGIA EN GESTION DE SERVICIOS TURISTICOSPRESENCIALBOGOTA</v>
      </c>
      <c r="U21" s="67" t="s">
        <v>1384</v>
      </c>
      <c r="V21" s="67">
        <v>54226</v>
      </c>
      <c r="W21" s="67" t="s">
        <v>1498</v>
      </c>
      <c r="X21" s="67" t="s">
        <v>1366</v>
      </c>
      <c r="Y21" s="67" t="s">
        <v>273</v>
      </c>
      <c r="Z21" s="67" t="s">
        <v>1387</v>
      </c>
      <c r="AQ21" s="23" t="s">
        <v>135</v>
      </c>
      <c r="AR21" s="24">
        <v>935</v>
      </c>
      <c r="AW21" s="38"/>
      <c r="AX21" s="37"/>
      <c r="AY21" s="37"/>
      <c r="AZ21" s="37"/>
      <c r="BA21" s="37"/>
      <c r="BB21" s="37"/>
      <c r="BC21" s="37"/>
      <c r="BD21" s="37"/>
      <c r="BE21" s="37"/>
      <c r="BF21" s="37"/>
      <c r="BG21" s="37"/>
      <c r="BH21" s="37"/>
      <c r="BI21" s="37"/>
      <c r="BJ21" s="37"/>
      <c r="BK21" s="37"/>
      <c r="BL21" s="40" t="s">
        <v>1622</v>
      </c>
      <c r="BM21" s="37"/>
      <c r="BN21" s="37"/>
      <c r="BO21" s="52"/>
      <c r="BP21" s="37"/>
      <c r="BQ21" s="37"/>
      <c r="BR21" s="37"/>
      <c r="BS21" s="37"/>
      <c r="BT21" s="37"/>
      <c r="BU21" s="37"/>
      <c r="BV21" s="37"/>
      <c r="BW21" s="37"/>
      <c r="BX21" s="37"/>
      <c r="BY21" s="37"/>
      <c r="BZ21" s="37"/>
      <c r="CA21" s="37"/>
      <c r="CB21" s="37"/>
      <c r="CC21" s="37"/>
      <c r="CD21" s="37"/>
      <c r="CE21" s="37"/>
      <c r="CF21" s="37"/>
      <c r="CG21" s="37"/>
      <c r="CH21" s="53"/>
      <c r="CI21" s="37"/>
      <c r="CJ21" s="37"/>
      <c r="CK21" s="37"/>
      <c r="CL21" s="37"/>
      <c r="CM21" s="37"/>
      <c r="CN21" s="37"/>
      <c r="CO21" s="37"/>
      <c r="CP21" s="43"/>
      <c r="CQ21" s="36"/>
      <c r="CR21" s="36"/>
      <c r="CS21" s="36"/>
      <c r="CT21" s="36"/>
      <c r="CU21" s="36"/>
      <c r="CV21" s="36"/>
      <c r="CW21" s="36"/>
      <c r="CX21" s="36"/>
      <c r="CY21" s="36"/>
      <c r="CZ21" s="36"/>
      <c r="DA21" s="36"/>
      <c r="DB21" s="36"/>
      <c r="DC21" s="36"/>
      <c r="DD21" s="36"/>
      <c r="DE21" s="36"/>
      <c r="DF21" s="36"/>
      <c r="DG21" s="36"/>
      <c r="DH21" s="36"/>
      <c r="DI21" s="36"/>
      <c r="DJ21" s="36"/>
      <c r="DK21" s="36"/>
      <c r="DL21" s="36"/>
      <c r="DM21" s="36"/>
      <c r="DN21" s="36"/>
      <c r="DO21" s="36"/>
      <c r="DP21" s="36"/>
      <c r="DQ21" s="36"/>
      <c r="DR21" s="36"/>
      <c r="DS21" s="36"/>
      <c r="DT21" s="36"/>
      <c r="DV21" s="36"/>
      <c r="DW21" s="36"/>
      <c r="DX21" s="36"/>
      <c r="DY21" s="36"/>
      <c r="DZ21" s="36"/>
      <c r="EA21" s="36"/>
      <c r="EB21" s="36"/>
      <c r="EC21" s="36"/>
      <c r="ED21" s="36"/>
      <c r="EE21" s="36"/>
      <c r="EF21" s="36"/>
      <c r="EG21" s="36"/>
      <c r="EH21" s="36"/>
      <c r="EI21" s="36"/>
      <c r="EJ21" s="36"/>
      <c r="EK21" s="36"/>
      <c r="EL21" s="36"/>
      <c r="EM21" s="36"/>
      <c r="EN21" s="36"/>
      <c r="EO21" s="36"/>
      <c r="EP21" s="36"/>
      <c r="EQ21" s="36"/>
      <c r="ER21" s="36"/>
      <c r="ES21" s="36"/>
      <c r="ET21" s="36"/>
      <c r="EU21" s="36"/>
    </row>
    <row r="22" spans="4:168" x14ac:dyDescent="0.25">
      <c r="F22" s="15">
        <v>21</v>
      </c>
      <c r="L22" s="29" t="s">
        <v>1283</v>
      </c>
      <c r="N22" s="67" t="s">
        <v>1406</v>
      </c>
      <c r="O22" s="67">
        <v>1889</v>
      </c>
      <c r="P22" s="67" t="s">
        <v>1384</v>
      </c>
      <c r="Q22" s="67" t="s">
        <v>1498</v>
      </c>
      <c r="R22" s="67" t="s">
        <v>1366</v>
      </c>
      <c r="S22" s="67" t="s">
        <v>1387</v>
      </c>
      <c r="T22" s="67" t="str">
        <f t="shared" si="0"/>
        <v>TECNOLOGIA EN SEGUROSPRESENCIALBOGOTA</v>
      </c>
      <c r="U22" s="67" t="s">
        <v>1384</v>
      </c>
      <c r="V22" s="67">
        <v>1889</v>
      </c>
      <c r="W22" s="67" t="s">
        <v>1498</v>
      </c>
      <c r="X22" s="67" t="s">
        <v>1366</v>
      </c>
      <c r="Y22" s="67" t="s">
        <v>273</v>
      </c>
      <c r="Z22" s="67" t="s">
        <v>1387</v>
      </c>
      <c r="AQ22" s="23" t="s">
        <v>136</v>
      </c>
      <c r="AR22" s="24">
        <v>561</v>
      </c>
      <c r="AW22" s="38"/>
      <c r="AX22" s="37"/>
      <c r="AY22" s="37"/>
      <c r="AZ22" s="37"/>
      <c r="BA22" s="37"/>
      <c r="BB22" s="37"/>
      <c r="BC22" s="37"/>
      <c r="BD22" s="37"/>
      <c r="BE22" s="37"/>
      <c r="BF22" s="37"/>
      <c r="BG22" s="37"/>
      <c r="BH22" s="37"/>
      <c r="BI22" s="37"/>
      <c r="BJ22" s="37"/>
      <c r="BK22" s="37"/>
      <c r="BL22" s="40" t="s">
        <v>1526</v>
      </c>
      <c r="BM22" s="37"/>
      <c r="BN22" s="37"/>
      <c r="BO22" s="52"/>
      <c r="BP22" s="37"/>
      <c r="BQ22" s="37"/>
      <c r="BR22" s="37"/>
      <c r="BS22" s="37"/>
      <c r="BT22" s="37"/>
      <c r="BU22" s="37"/>
      <c r="BV22" s="37"/>
      <c r="BW22" s="37"/>
      <c r="BX22" s="37"/>
      <c r="BY22" s="37"/>
      <c r="BZ22" s="37"/>
      <c r="CA22" s="37"/>
      <c r="CB22" s="37"/>
      <c r="CC22" s="37"/>
      <c r="CD22" s="37"/>
      <c r="CE22" s="37"/>
      <c r="CF22" s="37"/>
      <c r="CG22" s="37"/>
      <c r="CH22" s="53"/>
      <c r="CI22" s="37"/>
      <c r="CJ22" s="37"/>
      <c r="CK22" s="37"/>
      <c r="CL22" s="37"/>
      <c r="CM22" s="37"/>
      <c r="CN22" s="37"/>
      <c r="CO22" s="37"/>
      <c r="CP22" s="43"/>
      <c r="CQ22" s="36"/>
      <c r="CR22" s="36"/>
      <c r="CS22" s="36"/>
      <c r="CT22" s="36"/>
      <c r="CU22" s="36"/>
      <c r="CV22" s="36"/>
      <c r="CW22" s="36"/>
      <c r="CX22" s="36"/>
      <c r="CY22" s="36"/>
      <c r="CZ22" s="36"/>
      <c r="DA22" s="36"/>
      <c r="DB22" s="36"/>
      <c r="DC22" s="36"/>
      <c r="DD22" s="36"/>
      <c r="DE22" s="36"/>
      <c r="DF22" s="36"/>
      <c r="DG22" s="36"/>
      <c r="DH22" s="36"/>
      <c r="DI22" s="36"/>
      <c r="DJ22" s="36"/>
      <c r="DK22" s="36"/>
      <c r="DL22" s="36"/>
      <c r="DM22" s="36"/>
      <c r="DN22" s="36"/>
      <c r="DO22" s="36"/>
      <c r="DP22" s="36"/>
      <c r="DQ22" s="36"/>
      <c r="DR22" s="36"/>
      <c r="DS22" s="36"/>
      <c r="DT22" s="36"/>
      <c r="DV22" s="36"/>
      <c r="DW22" s="36"/>
      <c r="DX22" s="36"/>
      <c r="DY22" s="36"/>
      <c r="DZ22" s="36"/>
      <c r="EA22" s="36"/>
      <c r="EB22" s="36"/>
      <c r="EC22" s="36"/>
      <c r="ED22" s="36"/>
      <c r="EE22" s="36"/>
      <c r="EF22" s="36"/>
      <c r="EG22" s="36"/>
      <c r="EH22" s="36"/>
      <c r="EI22" s="36"/>
      <c r="EJ22" s="36"/>
      <c r="EK22" s="36"/>
      <c r="EL22" s="36"/>
      <c r="EM22" s="36"/>
      <c r="EN22" s="36"/>
      <c r="EO22" s="36"/>
      <c r="EP22" s="36"/>
      <c r="EQ22" s="36"/>
      <c r="ER22" s="36"/>
      <c r="ES22" s="36"/>
      <c r="ET22" s="36"/>
      <c r="EU22" s="36"/>
    </row>
    <row r="23" spans="4:168" x14ac:dyDescent="0.25">
      <c r="F23" s="15">
        <v>22</v>
      </c>
      <c r="L23" s="29" t="s">
        <v>1284</v>
      </c>
      <c r="N23" s="84" t="s">
        <v>1380</v>
      </c>
      <c r="O23" s="84" t="s">
        <v>116</v>
      </c>
      <c r="P23" s="84" t="s">
        <v>1381</v>
      </c>
      <c r="Q23" s="84" t="s">
        <v>116</v>
      </c>
      <c r="R23" s="84" t="s">
        <v>1382</v>
      </c>
      <c r="S23" s="84" t="s">
        <v>1383</v>
      </c>
      <c r="T23" s="109" t="s">
        <v>1380</v>
      </c>
      <c r="U23" s="109" t="s">
        <v>96</v>
      </c>
      <c r="V23" s="109" t="s">
        <v>116</v>
      </c>
      <c r="W23" s="109" t="s">
        <v>116</v>
      </c>
      <c r="X23" s="109" t="s">
        <v>1382</v>
      </c>
      <c r="Y23" s="109" t="s">
        <v>16</v>
      </c>
      <c r="Z23" s="109" t="s">
        <v>1383</v>
      </c>
      <c r="AQ23" s="23" t="s">
        <v>137</v>
      </c>
      <c r="AR23" s="24">
        <v>562</v>
      </c>
      <c r="AW23" s="38"/>
      <c r="AX23" s="37"/>
      <c r="AY23" s="37"/>
      <c r="AZ23" s="37"/>
      <c r="BA23" s="37"/>
      <c r="BB23" s="37"/>
      <c r="BC23" s="37"/>
      <c r="BD23" s="37"/>
      <c r="BE23" s="37"/>
      <c r="BF23" s="37"/>
      <c r="BG23" s="37"/>
      <c r="BH23" s="37"/>
      <c r="BI23" s="37"/>
      <c r="BJ23" s="37"/>
      <c r="BK23" s="37"/>
      <c r="BL23" s="40"/>
      <c r="BM23" s="37"/>
      <c r="BN23" s="37"/>
      <c r="BO23" s="52"/>
      <c r="BP23" s="37"/>
      <c r="BQ23" s="37"/>
      <c r="BR23" s="37"/>
      <c r="BS23" s="37"/>
      <c r="BT23" s="37"/>
      <c r="BU23" s="37"/>
      <c r="BV23" s="37"/>
      <c r="BW23" s="37"/>
      <c r="BX23" s="37"/>
      <c r="BY23" s="37"/>
      <c r="BZ23" s="37"/>
      <c r="CA23" s="37"/>
      <c r="CB23" s="37"/>
      <c r="CC23" s="37"/>
      <c r="CD23" s="37"/>
      <c r="CE23" s="37"/>
      <c r="CF23" s="37"/>
      <c r="CG23" s="37"/>
      <c r="CH23" s="53"/>
      <c r="CI23" s="37"/>
      <c r="CJ23" s="37"/>
      <c r="CK23" s="37"/>
      <c r="CL23" s="37"/>
      <c r="CM23" s="37"/>
      <c r="CN23" s="37"/>
      <c r="CO23" s="37"/>
      <c r="CP23" s="43"/>
      <c r="CQ23" s="36"/>
      <c r="CR23" s="36"/>
      <c r="CS23" s="36"/>
      <c r="CT23" s="36"/>
      <c r="CU23" s="36"/>
      <c r="CV23" s="36"/>
      <c r="CW23" s="36"/>
      <c r="CX23" s="36"/>
      <c r="CY23" s="36"/>
      <c r="CZ23" s="36"/>
      <c r="DA23" s="36"/>
      <c r="DB23" s="36"/>
      <c r="DC23" s="36"/>
      <c r="DD23" s="36"/>
      <c r="DE23" s="36"/>
      <c r="DF23" s="36"/>
      <c r="DG23" s="36"/>
      <c r="DH23" s="36"/>
      <c r="DI23" s="36"/>
      <c r="DJ23" s="36"/>
      <c r="DK23" s="36"/>
      <c r="DL23" s="36"/>
      <c r="DM23" s="36"/>
      <c r="DN23" s="36"/>
      <c r="DO23" s="36"/>
      <c r="DP23" s="36"/>
      <c r="DQ23" s="36"/>
      <c r="DR23" s="36"/>
      <c r="DS23" s="36"/>
      <c r="DT23" s="36"/>
      <c r="DV23" s="36"/>
      <c r="DW23" s="36"/>
      <c r="DX23" s="36"/>
      <c r="DY23" s="36"/>
      <c r="DZ23" s="36"/>
      <c r="EA23" s="36"/>
      <c r="EB23" s="36"/>
      <c r="EC23" s="36"/>
      <c r="ED23" s="36"/>
      <c r="EE23" s="36"/>
      <c r="EF23" s="36"/>
      <c r="EG23" s="36"/>
      <c r="EH23" s="36"/>
      <c r="EI23" s="36"/>
      <c r="EJ23" s="36"/>
      <c r="EK23" s="36"/>
      <c r="EL23" s="36"/>
      <c r="EM23" s="36"/>
      <c r="EN23" s="36"/>
      <c r="EO23" s="36"/>
      <c r="EP23" s="36"/>
      <c r="EQ23" s="36"/>
      <c r="ER23" s="36"/>
      <c r="ES23" s="36"/>
      <c r="ET23" s="36"/>
      <c r="EU23" s="36"/>
    </row>
    <row r="24" spans="4:168" ht="15.75" thickBot="1" x14ac:dyDescent="0.3">
      <c r="F24" s="15">
        <v>23</v>
      </c>
      <c r="L24" s="29" t="s">
        <v>1285</v>
      </c>
      <c r="N24" s="67" t="s">
        <v>1407</v>
      </c>
      <c r="O24" s="67">
        <v>54938</v>
      </c>
      <c r="P24" s="67" t="s">
        <v>1384</v>
      </c>
      <c r="Q24" s="67" t="s">
        <v>1498</v>
      </c>
      <c r="R24" s="67" t="s">
        <v>1386</v>
      </c>
      <c r="S24" s="67" t="s">
        <v>1408</v>
      </c>
      <c r="T24" s="67" t="str">
        <f t="shared" si="0"/>
        <v>ADMINISTRACION DE EMPRESAS - CICLO PROFESIONALVIRTUALNACIONAL</v>
      </c>
      <c r="U24" s="67" t="s">
        <v>1384</v>
      </c>
      <c r="V24" s="67">
        <v>54938</v>
      </c>
      <c r="W24" s="67" t="s">
        <v>1498</v>
      </c>
      <c r="X24" s="67" t="s">
        <v>1386</v>
      </c>
      <c r="Y24" s="67" t="s">
        <v>1500</v>
      </c>
      <c r="Z24" s="67" t="s">
        <v>1408</v>
      </c>
      <c r="AQ24" s="23" t="s">
        <v>138</v>
      </c>
      <c r="AR24" s="24">
        <v>936</v>
      </c>
      <c r="AW24" s="42">
        <f>+COUNTA(AW4:AW23)</f>
        <v>2</v>
      </c>
      <c r="AX24" s="56">
        <f>+COUNTA(AX4:AX23)</f>
        <v>5</v>
      </c>
      <c r="AY24" s="56">
        <f t="shared" ref="AY24:CO24" si="1">+COUNTA(AY4:AY23)</f>
        <v>6</v>
      </c>
      <c r="AZ24" s="56">
        <f t="shared" si="1"/>
        <v>3</v>
      </c>
      <c r="BA24" s="56">
        <f t="shared" si="1"/>
        <v>3</v>
      </c>
      <c r="BB24" s="56">
        <f t="shared" si="1"/>
        <v>10</v>
      </c>
      <c r="BC24" s="56">
        <f t="shared" si="1"/>
        <v>4</v>
      </c>
      <c r="BD24" s="56">
        <f t="shared" si="1"/>
        <v>3</v>
      </c>
      <c r="BE24" s="56">
        <f t="shared" si="1"/>
        <v>5</v>
      </c>
      <c r="BF24" s="56">
        <f t="shared" si="1"/>
        <v>7</v>
      </c>
      <c r="BG24" s="56">
        <f t="shared" si="1"/>
        <v>2</v>
      </c>
      <c r="BH24" s="56">
        <f t="shared" si="1"/>
        <v>4</v>
      </c>
      <c r="BI24" s="56">
        <f t="shared" si="1"/>
        <v>2</v>
      </c>
      <c r="BJ24" s="56">
        <f t="shared" si="1"/>
        <v>2</v>
      </c>
      <c r="BK24" s="56">
        <f t="shared" si="1"/>
        <v>6</v>
      </c>
      <c r="BL24" s="56">
        <f t="shared" si="1"/>
        <v>19</v>
      </c>
      <c r="BM24" s="56">
        <f t="shared" si="1"/>
        <v>2</v>
      </c>
      <c r="BN24" s="56">
        <f t="shared" si="1"/>
        <v>4</v>
      </c>
      <c r="BO24" s="56">
        <f t="shared" si="1"/>
        <v>2</v>
      </c>
      <c r="BP24" s="56">
        <f t="shared" si="1"/>
        <v>2</v>
      </c>
      <c r="BQ24" s="56">
        <f t="shared" si="1"/>
        <v>2</v>
      </c>
      <c r="BR24" s="56">
        <f t="shared" si="1"/>
        <v>2</v>
      </c>
      <c r="BS24" s="56">
        <f t="shared" si="1"/>
        <v>6</v>
      </c>
      <c r="BT24" s="56">
        <f t="shared" si="1"/>
        <v>2</v>
      </c>
      <c r="BU24" s="56">
        <f t="shared" si="1"/>
        <v>2</v>
      </c>
      <c r="BV24" s="56">
        <f t="shared" si="1"/>
        <v>2</v>
      </c>
      <c r="BW24" s="56">
        <f t="shared" si="1"/>
        <v>3</v>
      </c>
      <c r="BX24" s="56">
        <f t="shared" si="1"/>
        <v>7</v>
      </c>
      <c r="BY24" s="56">
        <f t="shared" si="1"/>
        <v>2</v>
      </c>
      <c r="BZ24" s="56">
        <f t="shared" si="1"/>
        <v>2</v>
      </c>
      <c r="CA24" s="56">
        <f t="shared" si="1"/>
        <v>2</v>
      </c>
      <c r="CB24" s="56">
        <f t="shared" si="1"/>
        <v>3</v>
      </c>
      <c r="CC24" s="56">
        <f t="shared" si="1"/>
        <v>2</v>
      </c>
      <c r="CD24" s="56">
        <f t="shared" si="1"/>
        <v>2</v>
      </c>
      <c r="CE24" s="56">
        <f t="shared" si="1"/>
        <v>2</v>
      </c>
      <c r="CF24" s="56">
        <f t="shared" si="1"/>
        <v>11</v>
      </c>
      <c r="CG24" s="56">
        <f t="shared" si="1"/>
        <v>2</v>
      </c>
      <c r="CH24" s="56">
        <f t="shared" si="1"/>
        <v>2</v>
      </c>
      <c r="CI24" s="56">
        <f t="shared" si="1"/>
        <v>2</v>
      </c>
      <c r="CJ24" s="56">
        <f t="shared" si="1"/>
        <v>2</v>
      </c>
      <c r="CK24" s="56">
        <f t="shared" si="1"/>
        <v>2</v>
      </c>
      <c r="CL24" s="56">
        <f t="shared" si="1"/>
        <v>2</v>
      </c>
      <c r="CM24" s="56">
        <f t="shared" si="1"/>
        <v>2</v>
      </c>
      <c r="CN24" s="56">
        <f t="shared" si="1"/>
        <v>2</v>
      </c>
      <c r="CO24" s="56">
        <f t="shared" si="1"/>
        <v>2</v>
      </c>
      <c r="CP24" s="82">
        <f>+COUNTA(CP4:CP23)</f>
        <v>2</v>
      </c>
      <c r="CQ24" s="36"/>
      <c r="CR24" s="36"/>
      <c r="CS24" s="36"/>
      <c r="CT24" s="36"/>
      <c r="CU24" s="36"/>
      <c r="CV24" s="36"/>
      <c r="CW24" s="36"/>
      <c r="CX24" s="36"/>
      <c r="CY24" s="36"/>
      <c r="CZ24" s="36"/>
      <c r="DA24" s="36"/>
      <c r="DB24" s="52"/>
      <c r="DC24" s="36"/>
      <c r="DD24" s="36"/>
      <c r="DE24" s="36"/>
      <c r="DF24" s="36"/>
      <c r="DG24" s="36"/>
      <c r="DH24" s="36"/>
      <c r="DI24" s="36"/>
      <c r="DJ24" s="36"/>
      <c r="DK24" s="36"/>
      <c r="DL24" s="36"/>
      <c r="DM24" s="36"/>
      <c r="DN24" s="36"/>
      <c r="DO24" s="36"/>
      <c r="DP24" s="36"/>
      <c r="DQ24" s="36"/>
      <c r="DR24" s="36"/>
      <c r="DS24" s="36"/>
      <c r="DT24" s="36"/>
      <c r="DV24" s="36"/>
      <c r="DW24" s="36"/>
      <c r="DX24" s="36"/>
      <c r="DY24" s="36"/>
      <c r="DZ24" s="36"/>
      <c r="EA24" s="36"/>
      <c r="EB24" s="36"/>
      <c r="EC24" s="36"/>
      <c r="ED24" s="36"/>
      <c r="EE24" s="36"/>
      <c r="EF24" s="36"/>
      <c r="EG24" s="36"/>
      <c r="EH24" s="36"/>
      <c r="EI24" s="36"/>
      <c r="EJ24" s="36"/>
      <c r="EK24" s="36"/>
      <c r="EL24" s="36"/>
      <c r="EM24" s="36"/>
      <c r="EN24" s="36"/>
    </row>
    <row r="25" spans="4:168" ht="15.75" thickBot="1" x14ac:dyDescent="0.3">
      <c r="F25" s="15">
        <v>24</v>
      </c>
      <c r="L25" s="29" t="s">
        <v>1286</v>
      </c>
      <c r="N25" s="67" t="s">
        <v>1499</v>
      </c>
      <c r="O25" s="67">
        <v>90399</v>
      </c>
      <c r="P25" s="67" t="s">
        <v>1384</v>
      </c>
      <c r="Q25" s="67" t="s">
        <v>1498</v>
      </c>
      <c r="R25" s="67" t="s">
        <v>1386</v>
      </c>
      <c r="S25" s="67" t="s">
        <v>1408</v>
      </c>
      <c r="T25" s="67" t="str">
        <f t="shared" si="0"/>
        <v>ADMINISTRACION DE EMPRESAS (CURRICULO INTEGRADO)VIRTUALNACIONAL</v>
      </c>
      <c r="U25" s="67" t="s">
        <v>1384</v>
      </c>
      <c r="V25" s="67">
        <v>90399</v>
      </c>
      <c r="W25" s="67" t="s">
        <v>1498</v>
      </c>
      <c r="X25" s="67" t="s">
        <v>1386</v>
      </c>
      <c r="Y25" s="67" t="s">
        <v>1500</v>
      </c>
      <c r="Z25" s="67" t="s">
        <v>1408</v>
      </c>
      <c r="AQ25" s="23" t="s">
        <v>139</v>
      </c>
      <c r="AR25" s="24">
        <v>821</v>
      </c>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6"/>
      <c r="BU25" s="36"/>
      <c r="BV25" s="36"/>
      <c r="BW25" s="36"/>
      <c r="BX25" s="36"/>
      <c r="BY25" s="36"/>
      <c r="BZ25" s="36"/>
      <c r="CA25" s="36"/>
      <c r="CB25" s="36"/>
      <c r="CC25" s="36"/>
      <c r="CD25" s="36"/>
      <c r="CE25" s="36"/>
      <c r="CF25" s="36"/>
      <c r="CG25" s="36"/>
      <c r="CH25" s="36"/>
      <c r="CI25" s="36"/>
      <c r="CJ25" s="36"/>
      <c r="CK25" s="36"/>
      <c r="CL25" s="36"/>
      <c r="CM25" s="36"/>
      <c r="CN25" s="36"/>
      <c r="CO25" s="36"/>
      <c r="CP25" s="36"/>
      <c r="CQ25" s="36"/>
      <c r="CR25" s="36"/>
      <c r="CS25" s="36"/>
      <c r="CT25" s="36"/>
      <c r="CU25" s="36"/>
      <c r="CV25" s="36"/>
      <c r="CW25" s="36"/>
      <c r="CX25" s="36"/>
      <c r="CY25" s="36"/>
      <c r="CZ25" s="36"/>
      <c r="DA25" s="36"/>
      <c r="DB25" s="36"/>
      <c r="DC25" s="36"/>
      <c r="DD25" s="36"/>
      <c r="DE25" s="36"/>
      <c r="DF25" s="36"/>
      <c r="DG25" s="36"/>
      <c r="DH25" s="36"/>
      <c r="DI25" s="36"/>
      <c r="DJ25" s="36"/>
      <c r="DK25" s="36"/>
      <c r="DL25" s="36"/>
      <c r="DM25" s="36"/>
      <c r="DN25" s="36"/>
      <c r="DO25" s="36"/>
      <c r="DP25" s="36"/>
      <c r="DQ25" s="36"/>
      <c r="DR25" s="36"/>
      <c r="DS25" s="36"/>
      <c r="DT25" s="36"/>
      <c r="DV25" s="36"/>
      <c r="DW25" s="36"/>
      <c r="DX25" s="36"/>
      <c r="DY25" s="36"/>
      <c r="DZ25" s="36"/>
      <c r="EA25" s="36"/>
      <c r="EB25" s="36"/>
      <c r="EC25" s="36"/>
      <c r="ED25" s="36"/>
      <c r="EE25" s="36"/>
      <c r="EF25" s="36"/>
      <c r="EG25" s="36"/>
      <c r="EH25" s="36"/>
      <c r="EI25" s="36"/>
      <c r="EJ25" s="36"/>
      <c r="EK25" s="36"/>
      <c r="EL25" s="36"/>
      <c r="EM25" s="36"/>
    </row>
    <row r="26" spans="4:168" ht="15.75" thickBot="1" x14ac:dyDescent="0.3">
      <c r="F26" s="15">
        <v>25</v>
      </c>
      <c r="L26" s="29" t="s">
        <v>1287</v>
      </c>
      <c r="N26" s="67" t="s">
        <v>1388</v>
      </c>
      <c r="O26" s="67">
        <v>53140</v>
      </c>
      <c r="P26" s="67" t="s">
        <v>1384</v>
      </c>
      <c r="Q26" s="67" t="s">
        <v>1498</v>
      </c>
      <c r="R26" s="67" t="s">
        <v>1386</v>
      </c>
      <c r="S26" s="67" t="s">
        <v>1408</v>
      </c>
      <c r="T26" s="67" t="str">
        <f t="shared" si="0"/>
        <v>ADMINISTRACION PUBLICAVIRTUALNACIONAL</v>
      </c>
      <c r="U26" s="67" t="s">
        <v>1384</v>
      </c>
      <c r="V26" s="67">
        <v>53140</v>
      </c>
      <c r="W26" s="67" t="s">
        <v>1498</v>
      </c>
      <c r="X26" s="67" t="s">
        <v>1386</v>
      </c>
      <c r="Y26" s="67" t="s">
        <v>1500</v>
      </c>
      <c r="Z26" s="67" t="s">
        <v>1408</v>
      </c>
      <c r="AQ26" s="23" t="s">
        <v>140</v>
      </c>
      <c r="AR26" s="24">
        <v>822</v>
      </c>
      <c r="AW26" s="76" t="s">
        <v>315</v>
      </c>
      <c r="AX26" s="77"/>
      <c r="AY26" s="77"/>
      <c r="AZ26" s="77"/>
      <c r="BA26" s="77"/>
      <c r="BB26" s="77"/>
      <c r="BC26" s="77"/>
      <c r="BD26" s="77"/>
      <c r="BE26" s="77"/>
      <c r="BF26" s="77"/>
      <c r="BG26" s="77"/>
      <c r="BH26" s="77"/>
      <c r="BI26" s="77"/>
      <c r="BJ26" s="77"/>
      <c r="BK26" s="77"/>
      <c r="BL26" s="77"/>
      <c r="BM26" s="77"/>
      <c r="BN26" s="77"/>
      <c r="BO26" s="77"/>
      <c r="BP26" s="77"/>
      <c r="BQ26" s="77"/>
      <c r="BR26" s="77"/>
      <c r="BS26" s="77"/>
      <c r="BT26" s="77"/>
      <c r="BU26" s="77"/>
      <c r="BV26" s="77"/>
      <c r="BW26" s="77"/>
      <c r="BX26" s="77"/>
      <c r="BY26" s="77"/>
      <c r="BZ26" s="77"/>
      <c r="CA26" s="77"/>
      <c r="CB26" s="77"/>
      <c r="CC26" s="77"/>
      <c r="CD26" s="77"/>
      <c r="CE26" s="77"/>
      <c r="CF26" s="77"/>
      <c r="CG26" s="77"/>
      <c r="CH26" s="77"/>
      <c r="CI26" s="77"/>
      <c r="CJ26" s="77"/>
      <c r="CK26" s="77"/>
      <c r="CL26" s="77"/>
      <c r="CM26" s="77"/>
      <c r="CN26" s="77"/>
      <c r="CO26" s="77"/>
      <c r="CP26" s="77"/>
      <c r="CQ26" s="77"/>
      <c r="CR26" s="77"/>
      <c r="CS26" s="77"/>
      <c r="CT26" s="77"/>
      <c r="CU26" s="77"/>
      <c r="CV26" s="77"/>
      <c r="CW26" s="77"/>
      <c r="CX26" s="77"/>
      <c r="CY26" s="77"/>
      <c r="CZ26" s="77"/>
      <c r="DA26" s="77"/>
      <c r="DB26" s="77"/>
      <c r="DC26" s="77"/>
      <c r="DD26" s="77"/>
      <c r="DE26" s="77"/>
      <c r="DF26" s="77"/>
      <c r="DG26" s="77"/>
      <c r="DH26" s="77"/>
      <c r="DI26" s="77"/>
      <c r="DJ26" s="77"/>
      <c r="DK26" s="77"/>
      <c r="DL26" s="77"/>
      <c r="DM26" s="77"/>
      <c r="DN26" s="77"/>
      <c r="DO26" s="77"/>
      <c r="DP26" s="77"/>
      <c r="DQ26" s="77"/>
      <c r="DR26" s="77"/>
      <c r="DS26" s="77"/>
      <c r="DT26" s="77"/>
      <c r="DU26" s="77"/>
      <c r="DV26" s="77"/>
      <c r="DW26" s="77"/>
      <c r="DX26" s="77"/>
      <c r="DY26" s="77"/>
      <c r="DZ26" s="77"/>
      <c r="EA26" s="77"/>
      <c r="EB26" s="77"/>
      <c r="EC26" s="77"/>
      <c r="ED26" s="77"/>
      <c r="EE26" s="77"/>
      <c r="EF26" s="77"/>
      <c r="EG26" s="77"/>
      <c r="EH26" s="77"/>
      <c r="EI26" s="77"/>
      <c r="EJ26" s="77"/>
      <c r="EK26" s="77"/>
      <c r="EL26" s="77"/>
      <c r="EM26" s="77"/>
      <c r="EN26" s="77"/>
      <c r="EO26" s="77"/>
      <c r="EP26" s="77"/>
      <c r="EQ26" s="77"/>
      <c r="ER26" s="77"/>
      <c r="ES26" s="77"/>
      <c r="ET26" s="77"/>
      <c r="EU26" s="77"/>
      <c r="EV26" s="77"/>
      <c r="EW26" s="77"/>
      <c r="EX26" s="77"/>
      <c r="EY26" s="77"/>
      <c r="EZ26" s="77"/>
      <c r="FA26" s="77"/>
      <c r="FB26" s="77"/>
      <c r="FC26" s="77"/>
      <c r="FD26" s="77"/>
      <c r="FE26" s="77"/>
      <c r="FF26" s="77"/>
      <c r="FG26" s="77"/>
      <c r="FH26" s="77"/>
      <c r="FI26" s="77"/>
      <c r="FJ26" s="77"/>
      <c r="FK26" s="111"/>
    </row>
    <row r="27" spans="4:168" x14ac:dyDescent="0.25">
      <c r="F27" s="15">
        <v>26</v>
      </c>
      <c r="L27" s="29" t="s">
        <v>1288</v>
      </c>
      <c r="N27" s="67" t="s">
        <v>34</v>
      </c>
      <c r="O27" s="67">
        <v>53632</v>
      </c>
      <c r="P27" s="67" t="s">
        <v>1384</v>
      </c>
      <c r="Q27" s="67" t="s">
        <v>1498</v>
      </c>
      <c r="R27" s="67" t="s">
        <v>1386</v>
      </c>
      <c r="S27" s="67" t="s">
        <v>1408</v>
      </c>
      <c r="T27" s="67" t="str">
        <f t="shared" si="0"/>
        <v>CONTADURIA PUBLICAVIRTUALNACIONAL</v>
      </c>
      <c r="U27" s="67" t="s">
        <v>1384</v>
      </c>
      <c r="V27" s="67">
        <v>53632</v>
      </c>
      <c r="W27" s="67" t="s">
        <v>1498</v>
      </c>
      <c r="X27" s="67" t="s">
        <v>1386</v>
      </c>
      <c r="Y27" s="67" t="s">
        <v>1500</v>
      </c>
      <c r="Z27" s="67" t="s">
        <v>1408</v>
      </c>
      <c r="AQ27" s="23" t="s">
        <v>141</v>
      </c>
      <c r="AR27" s="24">
        <v>823</v>
      </c>
      <c r="AW27" s="44" t="s">
        <v>183</v>
      </c>
      <c r="AX27" s="58" t="s">
        <v>184</v>
      </c>
      <c r="AY27" s="58"/>
      <c r="AZ27" s="58"/>
      <c r="BA27" s="59"/>
      <c r="BB27" s="45" t="s">
        <v>185</v>
      </c>
      <c r="BC27" s="45"/>
      <c r="BD27" s="59"/>
      <c r="BE27" s="59"/>
      <c r="BF27" s="59"/>
      <c r="BG27" s="45" t="s">
        <v>186</v>
      </c>
      <c r="BH27" s="59"/>
      <c r="BI27" s="46" t="s">
        <v>187</v>
      </c>
      <c r="BJ27" s="59"/>
      <c r="BK27" s="45" t="s">
        <v>188</v>
      </c>
      <c r="BL27" s="59"/>
      <c r="BM27" s="59"/>
      <c r="BN27" s="59"/>
      <c r="BO27" s="59"/>
      <c r="BP27" s="59"/>
      <c r="BQ27" s="59"/>
      <c r="BR27" s="59"/>
      <c r="BS27" s="59"/>
      <c r="BT27" s="59" t="s">
        <v>189</v>
      </c>
      <c r="BU27" s="59"/>
      <c r="BV27" s="59"/>
      <c r="BW27" s="45" t="s">
        <v>190</v>
      </c>
      <c r="BX27" s="45"/>
      <c r="BY27" s="59" t="s">
        <v>191</v>
      </c>
      <c r="BZ27" s="59"/>
      <c r="CA27" s="59"/>
      <c r="CB27" s="59"/>
      <c r="CC27" s="59" t="s">
        <v>192</v>
      </c>
      <c r="CD27" s="59"/>
      <c r="CE27" s="59"/>
      <c r="CF27" s="59"/>
      <c r="CG27" s="59"/>
      <c r="CH27" s="59"/>
      <c r="CI27" s="59" t="s">
        <v>193</v>
      </c>
      <c r="CJ27" s="45" t="s">
        <v>194</v>
      </c>
      <c r="CK27" s="59"/>
      <c r="CL27" s="59"/>
      <c r="CM27" s="45" t="s">
        <v>195</v>
      </c>
      <c r="CN27" s="45" t="s">
        <v>316</v>
      </c>
      <c r="CO27" s="45" t="s">
        <v>197</v>
      </c>
      <c r="CP27" s="59"/>
      <c r="CQ27" s="59"/>
      <c r="CR27" s="59"/>
      <c r="CS27" s="59"/>
      <c r="CT27" s="45" t="s">
        <v>198</v>
      </c>
      <c r="CU27" s="59"/>
      <c r="CV27" s="59"/>
      <c r="CW27" s="59"/>
      <c r="CX27" s="59"/>
      <c r="CY27" s="59"/>
      <c r="CZ27" s="59"/>
      <c r="DA27" s="59"/>
      <c r="DB27" s="59"/>
      <c r="DC27" s="59"/>
      <c r="DD27" s="59"/>
      <c r="DE27" s="59"/>
      <c r="DF27" s="59"/>
      <c r="DG27" s="59"/>
      <c r="DH27" s="59"/>
      <c r="DI27" s="59"/>
      <c r="DJ27" s="59"/>
      <c r="DK27" s="59"/>
      <c r="DL27" s="46" t="s">
        <v>199</v>
      </c>
      <c r="DM27" s="45" t="s">
        <v>200</v>
      </c>
      <c r="DN27" s="59"/>
      <c r="DO27" s="59"/>
      <c r="DP27" s="45" t="s">
        <v>201</v>
      </c>
      <c r="DQ27" s="45" t="s">
        <v>202</v>
      </c>
      <c r="DR27" s="45" t="s">
        <v>203</v>
      </c>
      <c r="DS27" s="45" t="s">
        <v>204</v>
      </c>
      <c r="DT27" s="45" t="s">
        <v>205</v>
      </c>
      <c r="DU27" s="59"/>
      <c r="DV27" s="59"/>
      <c r="DW27" s="59"/>
      <c r="DX27" s="59"/>
      <c r="DY27" s="59" t="s">
        <v>988</v>
      </c>
      <c r="DZ27" s="47" t="s">
        <v>206</v>
      </c>
      <c r="EA27" s="45" t="s">
        <v>207</v>
      </c>
      <c r="EB27" s="45" t="s">
        <v>208</v>
      </c>
      <c r="EC27" s="45"/>
      <c r="ED27" s="45" t="s">
        <v>209</v>
      </c>
      <c r="EE27" s="59"/>
      <c r="EF27" s="59"/>
      <c r="EG27" s="59"/>
      <c r="EH27" s="59"/>
      <c r="EI27" s="59"/>
      <c r="EJ27" s="45" t="s">
        <v>210</v>
      </c>
      <c r="EK27" s="45" t="s">
        <v>211</v>
      </c>
      <c r="EL27" s="45" t="s">
        <v>212</v>
      </c>
      <c r="EM27" s="78" t="s">
        <v>1148</v>
      </c>
      <c r="EN27" s="78"/>
      <c r="EO27" s="45" t="s">
        <v>213</v>
      </c>
      <c r="EP27" s="45" t="s">
        <v>214</v>
      </c>
      <c r="EQ27" s="45" t="s">
        <v>215</v>
      </c>
      <c r="ER27" s="45" t="s">
        <v>216</v>
      </c>
      <c r="ES27" s="59"/>
      <c r="ET27" s="59"/>
      <c r="EU27" s="59"/>
      <c r="EV27" s="59"/>
      <c r="EW27" s="59"/>
      <c r="EX27" s="59"/>
      <c r="EY27" s="59"/>
      <c r="EZ27" s="59"/>
      <c r="FA27" s="59"/>
      <c r="FB27" s="59" t="s">
        <v>1369</v>
      </c>
      <c r="FC27" s="45" t="s">
        <v>217</v>
      </c>
      <c r="FD27" s="45" t="s">
        <v>218</v>
      </c>
      <c r="FE27" s="47" t="s">
        <v>219</v>
      </c>
      <c r="FF27" s="48" t="s">
        <v>220</v>
      </c>
      <c r="FG27" s="48" t="s">
        <v>221</v>
      </c>
      <c r="FH27" s="48" t="s">
        <v>222</v>
      </c>
      <c r="FI27" s="79" t="s">
        <v>1240</v>
      </c>
      <c r="FJ27" s="45" t="s">
        <v>223</v>
      </c>
      <c r="FK27" s="59"/>
      <c r="FL27" s="49" t="s">
        <v>224</v>
      </c>
    </row>
    <row r="28" spans="4:168" x14ac:dyDescent="0.25">
      <c r="F28" s="15">
        <v>27</v>
      </c>
      <c r="L28" s="29" t="s">
        <v>1289</v>
      </c>
      <c r="N28" s="67" t="s">
        <v>131</v>
      </c>
      <c r="O28" s="67">
        <v>101387</v>
      </c>
      <c r="P28" s="67" t="s">
        <v>1384</v>
      </c>
      <c r="Q28" s="67" t="s">
        <v>1498</v>
      </c>
      <c r="R28" s="67" t="s">
        <v>1386</v>
      </c>
      <c r="S28" s="67" t="s">
        <v>1408</v>
      </c>
      <c r="T28" s="67" t="str">
        <f t="shared" si="0"/>
        <v>ECONOMIAVIRTUALNACIONAL</v>
      </c>
      <c r="U28" s="67" t="s">
        <v>1384</v>
      </c>
      <c r="V28" s="67">
        <v>101387</v>
      </c>
      <c r="W28" s="67" t="s">
        <v>1498</v>
      </c>
      <c r="X28" s="67" t="s">
        <v>1386</v>
      </c>
      <c r="Y28" s="67" t="s">
        <v>1500</v>
      </c>
      <c r="Z28" s="67" t="s">
        <v>1408</v>
      </c>
      <c r="AQ28" s="23" t="s">
        <v>142</v>
      </c>
      <c r="AR28" s="24">
        <v>824</v>
      </c>
      <c r="AW28" s="39" t="s">
        <v>225</v>
      </c>
      <c r="AX28" s="60" t="s">
        <v>280</v>
      </c>
      <c r="AY28" s="57" t="s">
        <v>226</v>
      </c>
      <c r="AZ28" s="60" t="s">
        <v>267</v>
      </c>
      <c r="BA28" s="80" t="s">
        <v>1370</v>
      </c>
      <c r="BB28" s="52" t="s">
        <v>227</v>
      </c>
      <c r="BC28" s="52" t="s">
        <v>1515</v>
      </c>
      <c r="BD28" s="52" t="s">
        <v>1514</v>
      </c>
      <c r="BE28" s="52" t="s">
        <v>281</v>
      </c>
      <c r="BF28" s="52" t="s">
        <v>1516</v>
      </c>
      <c r="BG28" s="61" t="s">
        <v>228</v>
      </c>
      <c r="BH28" s="61" t="s">
        <v>268</v>
      </c>
      <c r="BI28" s="40" t="s">
        <v>229</v>
      </c>
      <c r="BJ28" s="40" t="s">
        <v>269</v>
      </c>
      <c r="BK28" s="61" t="s">
        <v>270</v>
      </c>
      <c r="BL28" s="61" t="s">
        <v>282</v>
      </c>
      <c r="BM28" s="61" t="s">
        <v>297</v>
      </c>
      <c r="BN28" s="61" t="s">
        <v>306</v>
      </c>
      <c r="BO28" s="61" t="s">
        <v>309</v>
      </c>
      <c r="BP28" s="61" t="s">
        <v>230</v>
      </c>
      <c r="BQ28" s="61" t="s">
        <v>290</v>
      </c>
      <c r="BR28" s="61" t="s">
        <v>302</v>
      </c>
      <c r="BS28" s="61" t="s">
        <v>1532</v>
      </c>
      <c r="BT28" s="52" t="s">
        <v>231</v>
      </c>
      <c r="BU28" s="52" t="s">
        <v>271</v>
      </c>
      <c r="BV28" s="52" t="s">
        <v>1517</v>
      </c>
      <c r="BW28" s="60" t="s">
        <v>232</v>
      </c>
      <c r="BX28" s="60" t="s">
        <v>1518</v>
      </c>
      <c r="BY28" s="52" t="s">
        <v>233</v>
      </c>
      <c r="BZ28" s="52" t="s">
        <v>272</v>
      </c>
      <c r="CA28" s="52" t="s">
        <v>283</v>
      </c>
      <c r="CB28" s="52" t="s">
        <v>1519</v>
      </c>
      <c r="CC28" s="61" t="s">
        <v>234</v>
      </c>
      <c r="CD28" s="61" t="s">
        <v>291</v>
      </c>
      <c r="CE28" s="61" t="s">
        <v>284</v>
      </c>
      <c r="CF28" s="61" t="s">
        <v>303</v>
      </c>
      <c r="CG28" s="60" t="s">
        <v>273</v>
      </c>
      <c r="CH28" s="61" t="s">
        <v>298</v>
      </c>
      <c r="CI28" s="52" t="s">
        <v>235</v>
      </c>
      <c r="CJ28" s="60" t="s">
        <v>285</v>
      </c>
      <c r="CK28" s="60" t="s">
        <v>274</v>
      </c>
      <c r="CL28" s="60" t="s">
        <v>236</v>
      </c>
      <c r="CM28" s="52" t="s">
        <v>237</v>
      </c>
      <c r="CN28" s="60" t="s">
        <v>238</v>
      </c>
      <c r="CO28" s="52" t="s">
        <v>239</v>
      </c>
      <c r="CP28" s="52" t="s">
        <v>275</v>
      </c>
      <c r="CQ28" s="52" t="s">
        <v>286</v>
      </c>
      <c r="CR28" s="52" t="s">
        <v>292</v>
      </c>
      <c r="CS28" s="52" t="s">
        <v>317</v>
      </c>
      <c r="CT28" s="61" t="s">
        <v>293</v>
      </c>
      <c r="CU28" s="61" t="s">
        <v>314</v>
      </c>
      <c r="CV28" s="61" t="s">
        <v>312</v>
      </c>
      <c r="CW28" s="61" t="s">
        <v>299</v>
      </c>
      <c r="CX28" s="61" t="s">
        <v>310</v>
      </c>
      <c r="CY28" s="61" t="s">
        <v>307</v>
      </c>
      <c r="CZ28" s="61" t="s">
        <v>276</v>
      </c>
      <c r="DA28" s="61" t="s">
        <v>491</v>
      </c>
      <c r="DB28" s="61" t="s">
        <v>240</v>
      </c>
      <c r="DC28" s="61" t="s">
        <v>304</v>
      </c>
      <c r="DD28" s="61" t="s">
        <v>1520</v>
      </c>
      <c r="DE28" s="61" t="s">
        <v>1521</v>
      </c>
      <c r="DF28" s="61" t="s">
        <v>1522</v>
      </c>
      <c r="DG28" s="61" t="s">
        <v>1524</v>
      </c>
      <c r="DH28" s="61" t="s">
        <v>1525</v>
      </c>
      <c r="DI28" s="61" t="s">
        <v>1523</v>
      </c>
      <c r="DJ28" s="61" t="s">
        <v>1526</v>
      </c>
      <c r="DK28" s="61" t="s">
        <v>313</v>
      </c>
      <c r="DL28" s="52" t="s">
        <v>241</v>
      </c>
      <c r="DM28" s="60" t="s">
        <v>242</v>
      </c>
      <c r="DN28" s="61" t="s">
        <v>1371</v>
      </c>
      <c r="DO28" s="61" t="s">
        <v>1629</v>
      </c>
      <c r="DP28" s="52" t="s">
        <v>243</v>
      </c>
      <c r="DQ28" s="61" t="s">
        <v>244</v>
      </c>
      <c r="DR28" s="52" t="s">
        <v>245</v>
      </c>
      <c r="DS28" s="62" t="s">
        <v>246</v>
      </c>
      <c r="DT28" s="52" t="s">
        <v>247</v>
      </c>
      <c r="DU28" s="52" t="s">
        <v>287</v>
      </c>
      <c r="DV28" s="71" t="s">
        <v>1372</v>
      </c>
      <c r="DW28" s="52" t="s">
        <v>277</v>
      </c>
      <c r="DX28" s="52" t="s">
        <v>294</v>
      </c>
      <c r="DY28" s="52" t="s">
        <v>1513</v>
      </c>
      <c r="DZ28" s="62" t="s">
        <v>248</v>
      </c>
      <c r="EA28" s="54" t="s">
        <v>249</v>
      </c>
      <c r="EB28" s="60" t="s">
        <v>250</v>
      </c>
      <c r="EC28" s="60" t="s">
        <v>1527</v>
      </c>
      <c r="ED28" s="52" t="s">
        <v>251</v>
      </c>
      <c r="EE28" s="52" t="s">
        <v>300</v>
      </c>
      <c r="EF28" s="53" t="s">
        <v>278</v>
      </c>
      <c r="EG28" s="53" t="s">
        <v>288</v>
      </c>
      <c r="EH28" s="53" t="s">
        <v>295</v>
      </c>
      <c r="EI28" s="72" t="s">
        <v>1373</v>
      </c>
      <c r="EJ28" s="61" t="s">
        <v>252</v>
      </c>
      <c r="EK28" s="52" t="s">
        <v>253</v>
      </c>
      <c r="EL28" s="60" t="s">
        <v>254</v>
      </c>
      <c r="EM28" s="37" t="s">
        <v>1376</v>
      </c>
      <c r="EN28" s="37" t="s">
        <v>1528</v>
      </c>
      <c r="EO28" s="60" t="s">
        <v>255</v>
      </c>
      <c r="EP28" s="71" t="s">
        <v>256</v>
      </c>
      <c r="EQ28" s="60" t="s">
        <v>257</v>
      </c>
      <c r="ER28" s="74" t="s">
        <v>258</v>
      </c>
      <c r="ES28" s="74" t="s">
        <v>289</v>
      </c>
      <c r="ET28" s="74" t="s">
        <v>1529</v>
      </c>
      <c r="EU28" s="74" t="s">
        <v>279</v>
      </c>
      <c r="EV28" s="74" t="s">
        <v>1530</v>
      </c>
      <c r="EW28" s="74" t="s">
        <v>296</v>
      </c>
      <c r="EX28" s="71" t="s">
        <v>301</v>
      </c>
      <c r="EY28" s="74" t="s">
        <v>305</v>
      </c>
      <c r="EZ28" s="74" t="s">
        <v>308</v>
      </c>
      <c r="FA28" s="74" t="s">
        <v>1531</v>
      </c>
      <c r="FB28" s="74" t="s">
        <v>1377</v>
      </c>
      <c r="FC28" s="62" t="s">
        <v>259</v>
      </c>
      <c r="FD28" s="62" t="s">
        <v>260</v>
      </c>
      <c r="FE28" s="72" t="s">
        <v>261</v>
      </c>
      <c r="FF28" s="62" t="s">
        <v>262</v>
      </c>
      <c r="FG28" s="72" t="s">
        <v>263</v>
      </c>
      <c r="FH28" s="62" t="s">
        <v>264</v>
      </c>
      <c r="FI28" s="72" t="s">
        <v>1375</v>
      </c>
      <c r="FJ28" s="61" t="s">
        <v>265</v>
      </c>
      <c r="FK28" s="61" t="s">
        <v>318</v>
      </c>
      <c r="FL28" s="75" t="s">
        <v>319</v>
      </c>
    </row>
    <row r="29" spans="4:168" x14ac:dyDescent="0.25">
      <c r="F29" s="15">
        <v>28</v>
      </c>
      <c r="L29" s="29" t="s">
        <v>1290</v>
      </c>
      <c r="N29" s="67" t="s">
        <v>1389</v>
      </c>
      <c r="O29" s="67">
        <v>54908</v>
      </c>
      <c r="P29" s="67" t="s">
        <v>1384</v>
      </c>
      <c r="Q29" s="67" t="s">
        <v>1498</v>
      </c>
      <c r="R29" s="67" t="s">
        <v>1390</v>
      </c>
      <c r="S29" s="67" t="s">
        <v>1408</v>
      </c>
      <c r="T29" s="67" t="str">
        <f t="shared" si="0"/>
        <v>ESPECIALIZACION EN GERENCIA DE FINANZASVIRTUALNACIONAL</v>
      </c>
      <c r="U29" s="67" t="s">
        <v>1384</v>
      </c>
      <c r="V29" s="67">
        <v>54908</v>
      </c>
      <c r="W29" s="67" t="s">
        <v>1498</v>
      </c>
      <c r="X29" s="67" t="s">
        <v>1390</v>
      </c>
      <c r="Y29" s="67" t="s">
        <v>1500</v>
      </c>
      <c r="Z29" s="67" t="s">
        <v>1408</v>
      </c>
      <c r="AQ29" s="23" t="s">
        <v>143</v>
      </c>
      <c r="AR29" s="24">
        <v>820</v>
      </c>
      <c r="AW29" s="63" t="s">
        <v>320</v>
      </c>
      <c r="AX29" s="40" t="s">
        <v>321</v>
      </c>
      <c r="AY29" s="40" t="s">
        <v>1540</v>
      </c>
      <c r="AZ29" s="40" t="s">
        <v>323</v>
      </c>
      <c r="BA29" s="37" t="s">
        <v>1542</v>
      </c>
      <c r="BB29" s="40" t="s">
        <v>324</v>
      </c>
      <c r="BC29" s="40" t="s">
        <v>1533</v>
      </c>
      <c r="BD29" s="40" t="s">
        <v>464</v>
      </c>
      <c r="BE29" s="40" t="s">
        <v>1578</v>
      </c>
      <c r="BF29" s="40" t="s">
        <v>1538</v>
      </c>
      <c r="BG29" s="40" t="s">
        <v>326</v>
      </c>
      <c r="BH29" s="40" t="s">
        <v>327</v>
      </c>
      <c r="BI29" s="53" t="s">
        <v>328</v>
      </c>
      <c r="BJ29" s="53" t="s">
        <v>445</v>
      </c>
      <c r="BK29" s="40" t="s">
        <v>330</v>
      </c>
      <c r="BL29" s="40" t="s">
        <v>331</v>
      </c>
      <c r="BM29" s="40" t="s">
        <v>412</v>
      </c>
      <c r="BN29" s="40" t="s">
        <v>332</v>
      </c>
      <c r="BO29" s="40" t="s">
        <v>1540</v>
      </c>
      <c r="BP29" s="53" t="s">
        <v>334</v>
      </c>
      <c r="BQ29" s="53" t="s">
        <v>335</v>
      </c>
      <c r="BR29" s="53" t="s">
        <v>336</v>
      </c>
      <c r="BS29" s="53" t="s">
        <v>337</v>
      </c>
      <c r="BT29" s="40" t="s">
        <v>338</v>
      </c>
      <c r="BU29" s="40" t="s">
        <v>414</v>
      </c>
      <c r="BV29" s="40" t="s">
        <v>1554</v>
      </c>
      <c r="BW29" s="40" t="s">
        <v>1579</v>
      </c>
      <c r="BX29" s="40" t="s">
        <v>340</v>
      </c>
      <c r="BY29" s="40" t="s">
        <v>341</v>
      </c>
      <c r="BZ29" s="53" t="s">
        <v>342</v>
      </c>
      <c r="CA29" s="53" t="s">
        <v>343</v>
      </c>
      <c r="CB29" s="53" t="s">
        <v>1561</v>
      </c>
      <c r="CC29" s="40" t="s">
        <v>344</v>
      </c>
      <c r="CD29" s="40" t="s">
        <v>345</v>
      </c>
      <c r="CE29" s="40" t="s">
        <v>346</v>
      </c>
      <c r="CF29" s="40" t="s">
        <v>347</v>
      </c>
      <c r="CG29" s="53" t="s">
        <v>348</v>
      </c>
      <c r="CH29" s="53" t="s">
        <v>349</v>
      </c>
      <c r="CI29" s="40" t="s">
        <v>433</v>
      </c>
      <c r="CJ29" s="40" t="s">
        <v>351</v>
      </c>
      <c r="CK29" s="52" t="s">
        <v>352</v>
      </c>
      <c r="CL29" s="53" t="s">
        <v>353</v>
      </c>
      <c r="CM29" s="53" t="s">
        <v>354</v>
      </c>
      <c r="CN29" s="53" t="s">
        <v>355</v>
      </c>
      <c r="CO29" s="40" t="s">
        <v>435</v>
      </c>
      <c r="CP29" s="40" t="s">
        <v>435</v>
      </c>
      <c r="CQ29" s="40" t="s">
        <v>358</v>
      </c>
      <c r="CR29" s="40" t="s">
        <v>359</v>
      </c>
      <c r="CS29" s="53" t="s">
        <v>360</v>
      </c>
      <c r="CT29" s="40" t="s">
        <v>361</v>
      </c>
      <c r="CU29" s="40" t="s">
        <v>456</v>
      </c>
      <c r="CV29" s="40" t="s">
        <v>450</v>
      </c>
      <c r="CW29" s="40" t="s">
        <v>364</v>
      </c>
      <c r="CX29" s="40" t="s">
        <v>365</v>
      </c>
      <c r="CY29" s="40" t="s">
        <v>366</v>
      </c>
      <c r="CZ29" s="40" t="s">
        <v>367</v>
      </c>
      <c r="DA29" s="40" t="s">
        <v>368</v>
      </c>
      <c r="DB29" s="53" t="s">
        <v>369</v>
      </c>
      <c r="DC29" s="53" t="s">
        <v>370</v>
      </c>
      <c r="DD29" s="53" t="s">
        <v>1564</v>
      </c>
      <c r="DE29" s="53" t="s">
        <v>1565</v>
      </c>
      <c r="DF29" s="53" t="s">
        <v>1566</v>
      </c>
      <c r="DG29" s="53" t="s">
        <v>1567</v>
      </c>
      <c r="DH29" s="53" t="s">
        <v>1568</v>
      </c>
      <c r="DI29" s="53" t="s">
        <v>1559</v>
      </c>
      <c r="DJ29" s="53" t="s">
        <v>1569</v>
      </c>
      <c r="DK29" s="53" t="s">
        <v>355</v>
      </c>
      <c r="DL29" s="53" t="s">
        <v>371</v>
      </c>
      <c r="DM29" s="40" t="s">
        <v>372</v>
      </c>
      <c r="DN29" s="37" t="s">
        <v>372</v>
      </c>
      <c r="DO29" s="72" t="s">
        <v>1630</v>
      </c>
      <c r="DP29" s="53" t="s">
        <v>373</v>
      </c>
      <c r="DQ29" s="40" t="s">
        <v>1580</v>
      </c>
      <c r="DR29" s="53" t="s">
        <v>374</v>
      </c>
      <c r="DS29" s="53" t="s">
        <v>342</v>
      </c>
      <c r="DT29" s="64" t="s">
        <v>424</v>
      </c>
      <c r="DU29" s="40" t="s">
        <v>376</v>
      </c>
      <c r="DV29" s="40" t="s">
        <v>1625</v>
      </c>
      <c r="DW29" s="53" t="s">
        <v>377</v>
      </c>
      <c r="DX29" s="53" t="s">
        <v>378</v>
      </c>
      <c r="DY29" s="53" t="s">
        <v>1571</v>
      </c>
      <c r="DZ29" s="53" t="s">
        <v>379</v>
      </c>
      <c r="EA29" s="54" t="s">
        <v>380</v>
      </c>
      <c r="EB29" s="54" t="s">
        <v>381</v>
      </c>
      <c r="EC29" s="54" t="s">
        <v>406</v>
      </c>
      <c r="ED29" s="40" t="s">
        <v>382</v>
      </c>
      <c r="EE29" s="40" t="s">
        <v>383</v>
      </c>
      <c r="EF29" s="53" t="s">
        <v>384</v>
      </c>
      <c r="EG29" s="53" t="s">
        <v>385</v>
      </c>
      <c r="EH29" s="53" t="s">
        <v>386</v>
      </c>
      <c r="EI29" s="37" t="s">
        <v>1581</v>
      </c>
      <c r="EJ29" s="40" t="s">
        <v>439</v>
      </c>
      <c r="EK29" s="53" t="s">
        <v>388</v>
      </c>
      <c r="EL29" s="40" t="s">
        <v>389</v>
      </c>
      <c r="EM29" s="37" t="s">
        <v>1540</v>
      </c>
      <c r="EN29" s="37" t="s">
        <v>388</v>
      </c>
      <c r="EO29" s="40" t="s">
        <v>390</v>
      </c>
      <c r="EP29" s="55" t="s">
        <v>391</v>
      </c>
      <c r="EQ29" s="52" t="s">
        <v>392</v>
      </c>
      <c r="ER29" s="40" t="s">
        <v>393</v>
      </c>
      <c r="ES29" s="40" t="s">
        <v>441</v>
      </c>
      <c r="ET29" s="40" t="s">
        <v>1572</v>
      </c>
      <c r="EU29" s="40" t="s">
        <v>395</v>
      </c>
      <c r="EV29" s="40" t="s">
        <v>1575</v>
      </c>
      <c r="EW29" s="40" t="s">
        <v>396</v>
      </c>
      <c r="EX29" s="40" t="s">
        <v>1577</v>
      </c>
      <c r="EY29" s="40" t="s">
        <v>398</v>
      </c>
      <c r="EZ29" s="40" t="s">
        <v>399</v>
      </c>
      <c r="FA29" s="40" t="s">
        <v>1576</v>
      </c>
      <c r="FB29" s="40" t="s">
        <v>1577</v>
      </c>
      <c r="FC29" s="53" t="s">
        <v>1582</v>
      </c>
      <c r="FD29" s="53" t="s">
        <v>400</v>
      </c>
      <c r="FE29" s="53" t="s">
        <v>401</v>
      </c>
      <c r="FF29" s="53" t="s">
        <v>402</v>
      </c>
      <c r="FG29" s="53" t="s">
        <v>403</v>
      </c>
      <c r="FH29" s="53" t="s">
        <v>404</v>
      </c>
      <c r="FI29" s="37"/>
      <c r="FJ29" s="40" t="s">
        <v>405</v>
      </c>
      <c r="FK29" s="40"/>
      <c r="FL29" s="41" t="s">
        <v>406</v>
      </c>
    </row>
    <row r="30" spans="4:168" x14ac:dyDescent="0.25">
      <c r="F30" s="15">
        <v>29</v>
      </c>
      <c r="L30" s="29" t="s">
        <v>1291</v>
      </c>
      <c r="N30" s="67" t="s">
        <v>1391</v>
      </c>
      <c r="O30" s="67">
        <v>55154</v>
      </c>
      <c r="P30" s="67" t="s">
        <v>1384</v>
      </c>
      <c r="Q30" s="67" t="s">
        <v>1498</v>
      </c>
      <c r="R30" s="67" t="s">
        <v>1390</v>
      </c>
      <c r="S30" s="67" t="s">
        <v>1408</v>
      </c>
      <c r="T30" s="67" t="str">
        <f t="shared" si="0"/>
        <v>ESPECIALIZACION EN GERENCIA DE RIESGOS Y SEGUROSVIRTUALNACIONAL</v>
      </c>
      <c r="U30" s="67" t="s">
        <v>1384</v>
      </c>
      <c r="V30" s="67">
        <v>55154</v>
      </c>
      <c r="W30" s="67" t="s">
        <v>1498</v>
      </c>
      <c r="X30" s="67" t="s">
        <v>1390</v>
      </c>
      <c r="Y30" s="67" t="s">
        <v>1500</v>
      </c>
      <c r="Z30" s="67" t="s">
        <v>1408</v>
      </c>
      <c r="AQ30" s="23" t="s">
        <v>144</v>
      </c>
      <c r="AR30" s="24">
        <v>819</v>
      </c>
      <c r="AW30" s="38" t="s">
        <v>1539</v>
      </c>
      <c r="AX30" s="40" t="s">
        <v>407</v>
      </c>
      <c r="AY30" s="40" t="s">
        <v>322</v>
      </c>
      <c r="AZ30" s="52"/>
      <c r="BA30" s="37" t="s">
        <v>321</v>
      </c>
      <c r="BB30" s="40" t="s">
        <v>409</v>
      </c>
      <c r="BC30" s="40" t="s">
        <v>1534</v>
      </c>
      <c r="BD30" s="40" t="s">
        <v>410</v>
      </c>
      <c r="BE30" s="52"/>
      <c r="BF30" s="52"/>
      <c r="BG30" s="37"/>
      <c r="BH30" s="37"/>
      <c r="BI30" s="40" t="s">
        <v>1577</v>
      </c>
      <c r="BJ30" s="53" t="s">
        <v>329</v>
      </c>
      <c r="BK30" s="52"/>
      <c r="BL30" s="52"/>
      <c r="BM30" s="40"/>
      <c r="BN30" s="40"/>
      <c r="BO30" s="40" t="s">
        <v>413</v>
      </c>
      <c r="BP30" s="52"/>
      <c r="BQ30" s="52"/>
      <c r="BR30" s="52" t="s">
        <v>1583</v>
      </c>
      <c r="BS30" s="52"/>
      <c r="BT30" s="52"/>
      <c r="BU30" s="40" t="s">
        <v>447</v>
      </c>
      <c r="BV30" s="40" t="s">
        <v>1555</v>
      </c>
      <c r="BW30" s="40" t="s">
        <v>1584</v>
      </c>
      <c r="BX30" s="40"/>
      <c r="BY30" s="52" t="s">
        <v>1585</v>
      </c>
      <c r="BZ30" s="53" t="s">
        <v>355</v>
      </c>
      <c r="CA30" s="52"/>
      <c r="CB30" s="52" t="s">
        <v>1562</v>
      </c>
      <c r="CC30" s="52"/>
      <c r="CD30" s="52"/>
      <c r="CE30" s="52"/>
      <c r="CF30" s="52"/>
      <c r="CG30" s="53" t="s">
        <v>1540</v>
      </c>
      <c r="CH30" s="52"/>
      <c r="CI30" s="40" t="s">
        <v>1577</v>
      </c>
      <c r="CJ30" s="37" t="s">
        <v>1584</v>
      </c>
      <c r="CK30" s="37"/>
      <c r="CL30" s="37"/>
      <c r="CM30" s="37" t="s">
        <v>1577</v>
      </c>
      <c r="CN30" s="37"/>
      <c r="CO30" s="40" t="s">
        <v>1586</v>
      </c>
      <c r="CP30" s="40" t="s">
        <v>357</v>
      </c>
      <c r="CQ30" s="52" t="s">
        <v>449</v>
      </c>
      <c r="CR30" s="52"/>
      <c r="CS30" s="52"/>
      <c r="CT30" s="52"/>
      <c r="CU30" s="40" t="s">
        <v>397</v>
      </c>
      <c r="CV30" s="40" t="s">
        <v>457</v>
      </c>
      <c r="CW30" s="52" t="s">
        <v>1587</v>
      </c>
      <c r="CX30" s="52" t="s">
        <v>1588</v>
      </c>
      <c r="CY30" s="52"/>
      <c r="CZ30" s="52" t="s">
        <v>1589</v>
      </c>
      <c r="DA30" s="52"/>
      <c r="DB30" s="52" t="s">
        <v>457</v>
      </c>
      <c r="DC30" s="52"/>
      <c r="DD30" s="52"/>
      <c r="DE30" s="52" t="s">
        <v>1570</v>
      </c>
      <c r="DF30" s="52"/>
      <c r="DG30" s="52"/>
      <c r="DH30" s="52"/>
      <c r="DI30" s="52"/>
      <c r="DJ30" s="52"/>
      <c r="DK30" s="52"/>
      <c r="DL30" s="37"/>
      <c r="DM30" s="40" t="s">
        <v>1590</v>
      </c>
      <c r="DN30" s="37"/>
      <c r="DO30" s="37"/>
      <c r="DP30" s="37"/>
      <c r="DQ30" s="53" t="s">
        <v>422</v>
      </c>
      <c r="DR30" s="53" t="s">
        <v>423</v>
      </c>
      <c r="DS30" s="37"/>
      <c r="DT30" s="53" t="s">
        <v>375</v>
      </c>
      <c r="DU30" s="52"/>
      <c r="DV30" s="52"/>
      <c r="DW30" s="53" t="s">
        <v>1591</v>
      </c>
      <c r="DX30" s="52"/>
      <c r="DY30" s="52"/>
      <c r="DZ30" s="37"/>
      <c r="EA30" s="37"/>
      <c r="EB30" s="37"/>
      <c r="EC30" s="37"/>
      <c r="ED30" s="37"/>
      <c r="EE30" s="37" t="s">
        <v>1624</v>
      </c>
      <c r="EF30" s="37"/>
      <c r="EG30" s="37"/>
      <c r="EH30" s="37" t="s">
        <v>1584</v>
      </c>
      <c r="EI30" s="37"/>
      <c r="EJ30" s="40" t="s">
        <v>426</v>
      </c>
      <c r="EK30" s="37" t="s">
        <v>1577</v>
      </c>
      <c r="EL30" s="40" t="s">
        <v>1577</v>
      </c>
      <c r="EM30" s="37"/>
      <c r="EN30" s="37"/>
      <c r="EO30" s="37" t="s">
        <v>1577</v>
      </c>
      <c r="EP30" s="37" t="s">
        <v>1577</v>
      </c>
      <c r="EQ30" s="37"/>
      <c r="ER30" s="52" t="s">
        <v>1592</v>
      </c>
      <c r="ES30" s="40" t="s">
        <v>394</v>
      </c>
      <c r="ET30" s="40" t="s">
        <v>1573</v>
      </c>
      <c r="EU30" s="52"/>
      <c r="EV30" s="52"/>
      <c r="EW30" s="52" t="s">
        <v>1593</v>
      </c>
      <c r="EX30" s="40" t="s">
        <v>397</v>
      </c>
      <c r="EY30" s="52" t="s">
        <v>1594</v>
      </c>
      <c r="EZ30" s="52"/>
      <c r="FA30" s="52"/>
      <c r="FB30" s="52"/>
      <c r="FC30" s="37"/>
      <c r="FD30" s="37"/>
      <c r="FE30" s="37"/>
      <c r="FF30" s="37"/>
      <c r="FG30" s="37"/>
      <c r="FH30" s="37"/>
      <c r="FI30" s="37" t="s">
        <v>1577</v>
      </c>
      <c r="FJ30" s="37" t="s">
        <v>1577</v>
      </c>
      <c r="FK30" s="37"/>
      <c r="FL30" s="43"/>
    </row>
    <row r="31" spans="4:168" x14ac:dyDescent="0.25">
      <c r="F31" s="15">
        <v>30</v>
      </c>
      <c r="L31" s="29" t="s">
        <v>1292</v>
      </c>
      <c r="N31" s="67" t="s">
        <v>1394</v>
      </c>
      <c r="O31" s="67">
        <v>54769</v>
      </c>
      <c r="P31" s="67" t="s">
        <v>1384</v>
      </c>
      <c r="Q31" s="67" t="s">
        <v>1498</v>
      </c>
      <c r="R31" s="67" t="s">
        <v>1390</v>
      </c>
      <c r="S31" s="67" t="s">
        <v>1408</v>
      </c>
      <c r="T31" s="67" t="str">
        <f t="shared" si="0"/>
        <v>ESPECIALIZACION EN GESTION EMPRESARIALVIRTUALNACIONAL</v>
      </c>
      <c r="U31" s="67" t="s">
        <v>1384</v>
      </c>
      <c r="V31" s="67">
        <v>54769</v>
      </c>
      <c r="W31" s="67" t="s">
        <v>1498</v>
      </c>
      <c r="X31" s="67" t="s">
        <v>1390</v>
      </c>
      <c r="Y31" s="67" t="s">
        <v>1500</v>
      </c>
      <c r="Z31" s="67" t="s">
        <v>1408</v>
      </c>
      <c r="AQ31" s="23" t="s">
        <v>145</v>
      </c>
      <c r="AR31" s="24">
        <v>825</v>
      </c>
      <c r="AW31" s="38"/>
      <c r="AX31" s="40" t="s">
        <v>429</v>
      </c>
      <c r="AY31" s="40" t="s">
        <v>408</v>
      </c>
      <c r="AZ31" s="52"/>
      <c r="BA31" s="37"/>
      <c r="BB31" s="52" t="s">
        <v>1543</v>
      </c>
      <c r="BC31" s="52" t="s">
        <v>1535</v>
      </c>
      <c r="BD31" s="40" t="s">
        <v>467</v>
      </c>
      <c r="BE31" s="52"/>
      <c r="BF31" s="52"/>
      <c r="BG31" s="37"/>
      <c r="BH31" s="37"/>
      <c r="BI31" s="40" t="s">
        <v>445</v>
      </c>
      <c r="BJ31" s="53" t="s">
        <v>411</v>
      </c>
      <c r="BK31" s="52"/>
      <c r="BL31" s="52"/>
      <c r="BM31" s="52"/>
      <c r="BN31" s="52"/>
      <c r="BO31" s="40" t="s">
        <v>333</v>
      </c>
      <c r="BP31" s="52"/>
      <c r="BQ31" s="52"/>
      <c r="BR31" s="52"/>
      <c r="BS31" s="52"/>
      <c r="BT31" s="52"/>
      <c r="BU31" s="40" t="s">
        <v>339</v>
      </c>
      <c r="BV31" s="40" t="s">
        <v>1556</v>
      </c>
      <c r="BW31" s="40" t="s">
        <v>415</v>
      </c>
      <c r="BX31" s="40"/>
      <c r="BY31" s="52" t="s">
        <v>1591</v>
      </c>
      <c r="BZ31" s="37"/>
      <c r="CA31" s="37"/>
      <c r="CB31" s="37" t="s">
        <v>1563</v>
      </c>
      <c r="CC31" s="37"/>
      <c r="CD31" s="37"/>
      <c r="CE31" s="37"/>
      <c r="CF31" s="37"/>
      <c r="CG31" s="37" t="s">
        <v>1595</v>
      </c>
      <c r="CH31" s="37"/>
      <c r="CI31" s="53" t="s">
        <v>350</v>
      </c>
      <c r="CJ31" s="55"/>
      <c r="CK31" s="37"/>
      <c r="CL31" s="37"/>
      <c r="CM31" s="37"/>
      <c r="CN31" s="37"/>
      <c r="CO31" s="40" t="s">
        <v>418</v>
      </c>
      <c r="CP31" s="53" t="s">
        <v>419</v>
      </c>
      <c r="CQ31" s="52"/>
      <c r="CR31" s="52"/>
      <c r="CS31" s="52"/>
      <c r="CT31" s="52"/>
      <c r="CU31" s="40" t="s">
        <v>420</v>
      </c>
      <c r="CV31" s="40" t="s">
        <v>363</v>
      </c>
      <c r="CW31" s="52"/>
      <c r="CX31" s="52" t="s">
        <v>1596</v>
      </c>
      <c r="CY31" s="52"/>
      <c r="CZ31" s="52" t="s">
        <v>1597</v>
      </c>
      <c r="DA31" s="52"/>
      <c r="DB31" s="52" t="s">
        <v>1588</v>
      </c>
      <c r="DC31" s="52"/>
      <c r="DD31" s="52"/>
      <c r="DE31" s="52"/>
      <c r="DF31" s="52"/>
      <c r="DG31" s="52"/>
      <c r="DH31" s="52"/>
      <c r="DI31" s="52"/>
      <c r="DJ31" s="52"/>
      <c r="DK31" s="52"/>
      <c r="DL31" s="37"/>
      <c r="DM31" s="53" t="s">
        <v>437</v>
      </c>
      <c r="DN31" s="37"/>
      <c r="DO31" s="37"/>
      <c r="DP31" s="37"/>
      <c r="DQ31" s="37"/>
      <c r="DR31" s="53" t="s">
        <v>438</v>
      </c>
      <c r="DS31" s="37"/>
      <c r="DT31" s="37"/>
      <c r="DU31" s="37"/>
      <c r="DV31" s="37"/>
      <c r="DW31" s="37" t="s">
        <v>425</v>
      </c>
      <c r="DX31" s="37"/>
      <c r="DY31" s="37"/>
      <c r="DZ31" s="37"/>
      <c r="EA31" s="37"/>
      <c r="EB31" s="37"/>
      <c r="EC31" s="37"/>
      <c r="ED31" s="37"/>
      <c r="EE31" s="37"/>
      <c r="EF31" s="37"/>
      <c r="EG31" s="37"/>
      <c r="EH31" s="37"/>
      <c r="EI31" s="37"/>
      <c r="EJ31" s="40" t="s">
        <v>387</v>
      </c>
      <c r="EK31" s="37"/>
      <c r="EL31" s="53" t="s">
        <v>440</v>
      </c>
      <c r="EM31" s="37"/>
      <c r="EN31" s="37"/>
      <c r="EO31" s="37"/>
      <c r="EP31" s="37"/>
      <c r="EQ31" s="37"/>
      <c r="ER31" s="52"/>
      <c r="ES31" s="53" t="s">
        <v>427</v>
      </c>
      <c r="ET31" s="53" t="s">
        <v>1544</v>
      </c>
      <c r="EU31" s="52"/>
      <c r="EV31" s="52"/>
      <c r="EW31" s="52" t="s">
        <v>1598</v>
      </c>
      <c r="EX31" s="40" t="s">
        <v>428</v>
      </c>
      <c r="EY31" s="52" t="s">
        <v>355</v>
      </c>
      <c r="EZ31" s="52"/>
      <c r="FA31" s="52"/>
      <c r="FB31" s="52"/>
      <c r="FC31" s="37"/>
      <c r="FD31" s="37"/>
      <c r="FE31" s="37"/>
      <c r="FF31" s="37"/>
      <c r="FG31" s="37"/>
      <c r="FH31" s="37"/>
      <c r="FI31" s="37"/>
      <c r="FJ31" s="37" t="s">
        <v>1542</v>
      </c>
      <c r="FK31" s="37"/>
      <c r="FL31" s="43"/>
    </row>
    <row r="32" spans="4:168" ht="15.75" thickBot="1" x14ac:dyDescent="0.3">
      <c r="F32" s="16">
        <v>31</v>
      </c>
      <c r="L32" s="29" t="s">
        <v>1293</v>
      </c>
      <c r="N32" s="67" t="s">
        <v>1395</v>
      </c>
      <c r="O32" s="67">
        <v>101492</v>
      </c>
      <c r="P32" s="67" t="s">
        <v>1384</v>
      </c>
      <c r="Q32" s="67" t="s">
        <v>1498</v>
      </c>
      <c r="R32" s="67" t="s">
        <v>1386</v>
      </c>
      <c r="S32" s="67" t="s">
        <v>1408</v>
      </c>
      <c r="T32" s="67" t="str">
        <f t="shared" si="0"/>
        <v>NEGOCIOS INTERNACIONALESVIRTUALNACIONAL</v>
      </c>
      <c r="U32" s="67" t="s">
        <v>1384</v>
      </c>
      <c r="V32" s="67">
        <v>101492</v>
      </c>
      <c r="W32" s="67" t="s">
        <v>1498</v>
      </c>
      <c r="X32" s="67" t="s">
        <v>1386</v>
      </c>
      <c r="Y32" s="67" t="s">
        <v>1500</v>
      </c>
      <c r="Z32" s="67" t="s">
        <v>1408</v>
      </c>
      <c r="AQ32" s="23" t="s">
        <v>146</v>
      </c>
      <c r="AR32" s="24">
        <v>826</v>
      </c>
      <c r="AW32" s="38"/>
      <c r="AX32" s="37"/>
      <c r="AY32" s="40" t="s">
        <v>443</v>
      </c>
      <c r="AZ32" s="37"/>
      <c r="BA32" s="37"/>
      <c r="BB32" s="52" t="s">
        <v>1544</v>
      </c>
      <c r="BC32" s="52" t="s">
        <v>1536</v>
      </c>
      <c r="BD32" s="40" t="s">
        <v>453</v>
      </c>
      <c r="BE32" s="52"/>
      <c r="BF32" s="52"/>
      <c r="BG32" s="37"/>
      <c r="BH32" s="37"/>
      <c r="BI32" s="40" t="s">
        <v>329</v>
      </c>
      <c r="BJ32" s="53" t="s">
        <v>431</v>
      </c>
      <c r="BK32" s="52"/>
      <c r="BL32" s="52"/>
      <c r="BM32" s="52"/>
      <c r="BN32" s="52"/>
      <c r="BO32" s="55" t="s">
        <v>446</v>
      </c>
      <c r="BP32" s="52"/>
      <c r="BQ32" s="52"/>
      <c r="BR32" s="52"/>
      <c r="BS32" s="52"/>
      <c r="BT32" s="52"/>
      <c r="BU32" s="40" t="s">
        <v>460</v>
      </c>
      <c r="BV32" s="40" t="s">
        <v>1557</v>
      </c>
      <c r="BW32" s="53" t="s">
        <v>432</v>
      </c>
      <c r="BX32" s="53"/>
      <c r="BY32" s="37"/>
      <c r="BZ32" s="37"/>
      <c r="CA32" s="37"/>
      <c r="CB32" s="37"/>
      <c r="CC32" s="37"/>
      <c r="CD32" s="37"/>
      <c r="CE32" s="37"/>
      <c r="CF32" s="37"/>
      <c r="CG32" s="37" t="s">
        <v>1599</v>
      </c>
      <c r="CH32" s="37"/>
      <c r="CI32" s="37" t="s">
        <v>417</v>
      </c>
      <c r="CJ32" s="37"/>
      <c r="CK32" s="37"/>
      <c r="CL32" s="37"/>
      <c r="CM32" s="37"/>
      <c r="CN32" s="37"/>
      <c r="CO32" s="40" t="s">
        <v>434</v>
      </c>
      <c r="CP32" s="53" t="s">
        <v>449</v>
      </c>
      <c r="CQ32" s="52"/>
      <c r="CR32" s="52"/>
      <c r="CS32" s="52"/>
      <c r="CT32" s="52"/>
      <c r="CU32" s="40" t="s">
        <v>363</v>
      </c>
      <c r="CV32" s="40" t="s">
        <v>436</v>
      </c>
      <c r="CW32" s="52"/>
      <c r="CX32" s="52"/>
      <c r="CY32" s="52"/>
      <c r="CZ32" s="52" t="s">
        <v>1569</v>
      </c>
      <c r="DA32" s="52"/>
      <c r="DB32" s="52" t="s">
        <v>1600</v>
      </c>
      <c r="DC32" s="52"/>
      <c r="DD32" s="52"/>
      <c r="DE32" s="52"/>
      <c r="DF32" s="52"/>
      <c r="DG32" s="52"/>
      <c r="DH32" s="52"/>
      <c r="DI32" s="52"/>
      <c r="DJ32" s="52"/>
      <c r="DK32" s="52"/>
      <c r="DL32" s="37"/>
      <c r="DM32" s="37" t="s">
        <v>1630</v>
      </c>
      <c r="DN32" s="37"/>
      <c r="DO32" s="37"/>
      <c r="DP32" s="37"/>
      <c r="DQ32" s="37"/>
      <c r="DR32" s="37"/>
      <c r="DS32" s="37"/>
      <c r="DT32" s="37"/>
      <c r="DU32" s="37"/>
      <c r="DV32" s="37"/>
      <c r="DW32" s="37" t="s">
        <v>1601</v>
      </c>
      <c r="DX32" s="37"/>
      <c r="DY32" s="37"/>
      <c r="DZ32" s="37"/>
      <c r="EA32" s="37"/>
      <c r="EB32" s="37"/>
      <c r="EC32" s="37"/>
      <c r="ED32" s="37"/>
      <c r="EE32" s="37"/>
      <c r="EF32" s="37"/>
      <c r="EG32" s="37"/>
      <c r="EH32" s="37"/>
      <c r="EI32" s="37"/>
      <c r="EJ32" s="37" t="s">
        <v>1602</v>
      </c>
      <c r="EK32" s="37"/>
      <c r="EL32" s="37"/>
      <c r="EM32" s="37"/>
      <c r="EN32" s="37"/>
      <c r="EO32" s="37"/>
      <c r="EP32" s="37"/>
      <c r="EQ32" s="37"/>
      <c r="ER32" s="52"/>
      <c r="ES32" s="52" t="s">
        <v>355</v>
      </c>
      <c r="ET32" s="52" t="s">
        <v>1574</v>
      </c>
      <c r="EU32" s="52"/>
      <c r="EV32" s="52"/>
      <c r="EW32" s="52"/>
      <c r="EX32" s="53" t="s">
        <v>442</v>
      </c>
      <c r="EY32" s="52"/>
      <c r="EZ32" s="52"/>
      <c r="FA32" s="52"/>
      <c r="FB32" s="52"/>
      <c r="FC32" s="37"/>
      <c r="FD32" s="37"/>
      <c r="FE32" s="37"/>
      <c r="FF32" s="37"/>
      <c r="FG32" s="37"/>
      <c r="FH32" s="37"/>
      <c r="FI32" s="37"/>
      <c r="FJ32" s="37"/>
      <c r="FK32" s="37"/>
      <c r="FL32" s="43"/>
    </row>
    <row r="33" spans="12:168" x14ac:dyDescent="0.25">
      <c r="L33" s="29" t="s">
        <v>1294</v>
      </c>
      <c r="N33" s="67" t="s">
        <v>1409</v>
      </c>
      <c r="O33" s="67">
        <v>53139</v>
      </c>
      <c r="P33" s="67" t="s">
        <v>1384</v>
      </c>
      <c r="Q33" s="67" t="s">
        <v>1498</v>
      </c>
      <c r="R33" s="67" t="s">
        <v>1366</v>
      </c>
      <c r="S33" s="67" t="s">
        <v>1408</v>
      </c>
      <c r="T33" s="67" t="str">
        <f t="shared" si="0"/>
        <v>TECNOLOGIA EN BANCAVIRTUALNACIONAL</v>
      </c>
      <c r="U33" s="67" t="s">
        <v>1384</v>
      </c>
      <c r="V33" s="67">
        <v>53139</v>
      </c>
      <c r="W33" s="67" t="s">
        <v>1498</v>
      </c>
      <c r="X33" s="67" t="s">
        <v>1366</v>
      </c>
      <c r="Y33" s="67" t="s">
        <v>1500</v>
      </c>
      <c r="Z33" s="67" t="s">
        <v>1408</v>
      </c>
      <c r="AQ33" s="23" t="s">
        <v>147</v>
      </c>
      <c r="AR33" s="24">
        <v>827</v>
      </c>
      <c r="AW33" s="38"/>
      <c r="AX33" s="37"/>
      <c r="AY33" s="40" t="s">
        <v>1541</v>
      </c>
      <c r="AZ33" s="37"/>
      <c r="BA33" s="37"/>
      <c r="BB33" s="52" t="s">
        <v>1545</v>
      </c>
      <c r="BC33" s="52" t="s">
        <v>1537</v>
      </c>
      <c r="BD33" s="40" t="s">
        <v>480</v>
      </c>
      <c r="BE33" s="52"/>
      <c r="BF33" s="52"/>
      <c r="BG33" s="37"/>
      <c r="BH33" s="37"/>
      <c r="BI33" s="37" t="s">
        <v>431</v>
      </c>
      <c r="BJ33" s="37"/>
      <c r="BK33" s="37"/>
      <c r="BL33" s="37"/>
      <c r="BM33" s="37"/>
      <c r="BN33" s="37"/>
      <c r="BO33" s="74" t="s">
        <v>1626</v>
      </c>
      <c r="BP33" s="37"/>
      <c r="BQ33" s="37"/>
      <c r="BR33" s="37"/>
      <c r="BS33" s="37"/>
      <c r="BT33" s="52"/>
      <c r="BU33" s="40" t="s">
        <v>465</v>
      </c>
      <c r="BV33" s="40"/>
      <c r="BW33" s="37" t="s">
        <v>340</v>
      </c>
      <c r="BX33" s="37"/>
      <c r="BY33" s="37"/>
      <c r="BZ33" s="37"/>
      <c r="CA33" s="37"/>
      <c r="CB33" s="37"/>
      <c r="CC33" s="37"/>
      <c r="CD33" s="37"/>
      <c r="CE33" s="37"/>
      <c r="CF33" s="37"/>
      <c r="CG33" s="37" t="s">
        <v>1603</v>
      </c>
      <c r="CH33" s="37"/>
      <c r="CI33" s="37" t="s">
        <v>1604</v>
      </c>
      <c r="CJ33" s="37"/>
      <c r="CK33" s="37"/>
      <c r="CL33" s="37"/>
      <c r="CM33" s="37"/>
      <c r="CN33" s="37"/>
      <c r="CO33" s="52" t="s">
        <v>356</v>
      </c>
      <c r="CP33" s="53" t="s">
        <v>455</v>
      </c>
      <c r="CQ33" s="52"/>
      <c r="CR33" s="52"/>
      <c r="CS33" s="52"/>
      <c r="CT33" s="52"/>
      <c r="CU33" s="40" t="s">
        <v>1605</v>
      </c>
      <c r="CV33" s="40" t="s">
        <v>462</v>
      </c>
      <c r="CW33" s="52"/>
      <c r="CX33" s="52"/>
      <c r="CY33" s="52"/>
      <c r="CZ33" s="52"/>
      <c r="DA33" s="52"/>
      <c r="DB33" s="52"/>
      <c r="DC33" s="52"/>
      <c r="DD33" s="52"/>
      <c r="DE33" s="52"/>
      <c r="DF33" s="52"/>
      <c r="DG33" s="52"/>
      <c r="DH33" s="52"/>
      <c r="DI33" s="52"/>
      <c r="DJ33" s="52"/>
      <c r="DK33" s="52"/>
      <c r="DL33" s="37"/>
      <c r="DM33" s="37"/>
      <c r="DN33" s="37"/>
      <c r="DO33" s="37"/>
      <c r="DP33" s="37"/>
      <c r="DQ33" s="37"/>
      <c r="DR33" s="37"/>
      <c r="DS33" s="37"/>
      <c r="DT33" s="37"/>
      <c r="DU33" s="37"/>
      <c r="DV33" s="37"/>
      <c r="DW33" s="37"/>
      <c r="DX33" s="37"/>
      <c r="DY33" s="37"/>
      <c r="DZ33" s="37"/>
      <c r="EA33" s="37"/>
      <c r="EB33" s="37"/>
      <c r="EC33" s="37"/>
      <c r="ED33" s="37"/>
      <c r="EE33" s="37"/>
      <c r="EF33" s="37"/>
      <c r="EG33" s="37"/>
      <c r="EH33" s="37"/>
      <c r="EI33" s="37"/>
      <c r="EJ33" s="37" t="s">
        <v>1606</v>
      </c>
      <c r="EK33" s="37"/>
      <c r="EL33" s="37"/>
      <c r="EM33" s="37"/>
      <c r="EN33" s="37"/>
      <c r="EO33" s="37"/>
      <c r="EP33" s="37"/>
      <c r="EQ33" s="37"/>
      <c r="ER33" s="52"/>
      <c r="ES33" s="52"/>
      <c r="ET33" s="52"/>
      <c r="EU33" s="52"/>
      <c r="EV33" s="52"/>
      <c r="EW33" s="52"/>
      <c r="EX33" s="53" t="s">
        <v>451</v>
      </c>
      <c r="EY33" s="52"/>
      <c r="EZ33" s="52"/>
      <c r="FA33" s="52"/>
      <c r="FB33" s="52"/>
      <c r="FC33" s="37"/>
      <c r="FD33" s="37"/>
      <c r="FE33" s="37"/>
      <c r="FF33" s="37"/>
      <c r="FG33" s="37"/>
      <c r="FH33" s="37"/>
      <c r="FI33" s="37"/>
      <c r="FJ33" s="37"/>
      <c r="FK33" s="37"/>
      <c r="FL33" s="43"/>
    </row>
    <row r="34" spans="12:168" x14ac:dyDescent="0.25">
      <c r="L34" s="29" t="s">
        <v>1295</v>
      </c>
      <c r="N34" s="67" t="s">
        <v>1410</v>
      </c>
      <c r="O34" s="67">
        <v>53205</v>
      </c>
      <c r="P34" s="67" t="s">
        <v>1384</v>
      </c>
      <c r="Q34" s="67" t="s">
        <v>1498</v>
      </c>
      <c r="R34" s="67" t="s">
        <v>1366</v>
      </c>
      <c r="S34" s="67" t="s">
        <v>1408</v>
      </c>
      <c r="T34" s="67" t="str">
        <f t="shared" si="0"/>
        <v>TECNOLOGIA EN GESTION DE RECURSOS HUMANOSVIRTUALNACIONAL</v>
      </c>
      <c r="U34" s="67" t="s">
        <v>1384</v>
      </c>
      <c r="V34" s="67">
        <v>53205</v>
      </c>
      <c r="W34" s="67" t="s">
        <v>1498</v>
      </c>
      <c r="X34" s="67" t="s">
        <v>1366</v>
      </c>
      <c r="Y34" s="67" t="s">
        <v>1500</v>
      </c>
      <c r="Z34" s="67" t="s">
        <v>1408</v>
      </c>
      <c r="AQ34" s="23" t="s">
        <v>148</v>
      </c>
      <c r="AR34" s="24">
        <v>828</v>
      </c>
      <c r="AW34" s="38"/>
      <c r="AX34" s="37"/>
      <c r="AY34" s="37" t="s">
        <v>452</v>
      </c>
      <c r="AZ34" s="37"/>
      <c r="BA34" s="37"/>
      <c r="BB34" s="52" t="s">
        <v>1546</v>
      </c>
      <c r="BC34" s="52"/>
      <c r="BD34" s="40" t="s">
        <v>1548</v>
      </c>
      <c r="BE34" s="52"/>
      <c r="BF34" s="52"/>
      <c r="BG34" s="37"/>
      <c r="BH34" s="37"/>
      <c r="BI34" s="37"/>
      <c r="BJ34" s="37"/>
      <c r="BK34" s="37"/>
      <c r="BL34" s="37"/>
      <c r="BM34" s="37"/>
      <c r="BN34" s="37"/>
      <c r="BO34" s="37"/>
      <c r="BP34" s="37"/>
      <c r="BQ34" s="37"/>
      <c r="BR34" s="37"/>
      <c r="BS34" s="37"/>
      <c r="BT34" s="52"/>
      <c r="BU34" s="40" t="s">
        <v>454</v>
      </c>
      <c r="BV34" s="40"/>
      <c r="BW34" s="37"/>
      <c r="BX34" s="37"/>
      <c r="BY34" s="37"/>
      <c r="BZ34" s="37"/>
      <c r="CA34" s="37"/>
      <c r="CB34" s="37"/>
      <c r="CC34" s="37"/>
      <c r="CD34" s="37"/>
      <c r="CE34" s="37"/>
      <c r="CF34" s="37"/>
      <c r="CG34" s="37" t="s">
        <v>1607</v>
      </c>
      <c r="CH34" s="37"/>
      <c r="CI34" s="37"/>
      <c r="CJ34" s="52"/>
      <c r="CK34" s="37"/>
      <c r="CL34" s="37"/>
      <c r="CM34" s="37"/>
      <c r="CN34" s="37"/>
      <c r="CO34" s="37" t="s">
        <v>448</v>
      </c>
      <c r="CP34" s="72" t="s">
        <v>1608</v>
      </c>
      <c r="CQ34" s="37"/>
      <c r="CR34" s="37"/>
      <c r="CS34" s="37"/>
      <c r="CT34" s="52"/>
      <c r="CU34" s="40" t="s">
        <v>461</v>
      </c>
      <c r="CV34" s="40" t="s">
        <v>421</v>
      </c>
      <c r="CW34" s="52"/>
      <c r="CX34" s="52"/>
      <c r="CY34" s="52"/>
      <c r="CZ34" s="52"/>
      <c r="DA34" s="52"/>
      <c r="DB34" s="52"/>
      <c r="DC34" s="52"/>
      <c r="DD34" s="52"/>
      <c r="DE34" s="52"/>
      <c r="DF34" s="52"/>
      <c r="DG34" s="52"/>
      <c r="DH34" s="52"/>
      <c r="DI34" s="52"/>
      <c r="DJ34" s="52"/>
      <c r="DK34" s="52"/>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7"/>
      <c r="EP34" s="37"/>
      <c r="EQ34" s="37"/>
      <c r="ER34" s="52"/>
      <c r="ES34" s="52"/>
      <c r="ET34" s="52"/>
      <c r="EU34" s="52"/>
      <c r="EV34" s="52"/>
      <c r="EW34" s="52"/>
      <c r="EX34" s="53" t="s">
        <v>441</v>
      </c>
      <c r="EY34" s="52"/>
      <c r="EZ34" s="52"/>
      <c r="FA34" s="52"/>
      <c r="FB34" s="52"/>
      <c r="FC34" s="37"/>
      <c r="FD34" s="37"/>
      <c r="FE34" s="37"/>
      <c r="FF34" s="37"/>
      <c r="FG34" s="37"/>
      <c r="FH34" s="37"/>
      <c r="FI34" s="37"/>
      <c r="FJ34" s="37"/>
      <c r="FK34" s="37"/>
      <c r="FL34" s="43"/>
    </row>
    <row r="35" spans="12:168" x14ac:dyDescent="0.25">
      <c r="L35" s="29" t="s">
        <v>1296</v>
      </c>
      <c r="N35" s="67" t="s">
        <v>1411</v>
      </c>
      <c r="O35" s="67">
        <v>53203</v>
      </c>
      <c r="P35" s="67" t="s">
        <v>1384</v>
      </c>
      <c r="Q35" s="67" t="s">
        <v>1498</v>
      </c>
      <c r="R35" s="67" t="s">
        <v>1366</v>
      </c>
      <c r="S35" s="67" t="s">
        <v>1408</v>
      </c>
      <c r="T35" s="67" t="str">
        <f t="shared" si="0"/>
        <v>TECNOLOGIA EN GESTION DE SEGUROSVIRTUALNACIONAL</v>
      </c>
      <c r="U35" s="67" t="s">
        <v>1384</v>
      </c>
      <c r="V35" s="67">
        <v>53203</v>
      </c>
      <c r="W35" s="67" t="s">
        <v>1498</v>
      </c>
      <c r="X35" s="67" t="s">
        <v>1366</v>
      </c>
      <c r="Y35" s="67" t="s">
        <v>1500</v>
      </c>
      <c r="Z35" s="67" t="s">
        <v>1408</v>
      </c>
      <c r="AQ35" s="23" t="s">
        <v>149</v>
      </c>
      <c r="AR35" s="24">
        <v>829</v>
      </c>
      <c r="AW35" s="38"/>
      <c r="AX35" s="37"/>
      <c r="AY35" s="37" t="s">
        <v>415</v>
      </c>
      <c r="AZ35" s="37"/>
      <c r="BA35" s="37"/>
      <c r="BB35" s="52" t="s">
        <v>1547</v>
      </c>
      <c r="BC35" s="52"/>
      <c r="BD35" s="40" t="s">
        <v>471</v>
      </c>
      <c r="BE35" s="52"/>
      <c r="BF35" s="52"/>
      <c r="BG35" s="37"/>
      <c r="BH35" s="37"/>
      <c r="BI35" s="37"/>
      <c r="BJ35" s="37"/>
      <c r="BK35" s="37"/>
      <c r="BL35" s="37"/>
      <c r="BM35" s="37"/>
      <c r="BN35" s="37"/>
      <c r="BO35" s="37"/>
      <c r="BP35" s="37"/>
      <c r="BQ35" s="37"/>
      <c r="BR35" s="37"/>
      <c r="BS35" s="37"/>
      <c r="BT35" s="52"/>
      <c r="BU35" s="53" t="s">
        <v>1558</v>
      </c>
      <c r="BV35" s="53"/>
      <c r="BW35" s="37"/>
      <c r="BX35" s="37"/>
      <c r="BY35" s="37"/>
      <c r="BZ35" s="37"/>
      <c r="CA35" s="37"/>
      <c r="CB35" s="37"/>
      <c r="CC35" s="37"/>
      <c r="CD35" s="37"/>
      <c r="CE35" s="37"/>
      <c r="CF35" s="37"/>
      <c r="CG35" s="37" t="s">
        <v>1609</v>
      </c>
      <c r="CH35" s="37"/>
      <c r="CI35" s="37"/>
      <c r="CJ35" s="37"/>
      <c r="CK35" s="37"/>
      <c r="CL35" s="37"/>
      <c r="CM35" s="37"/>
      <c r="CN35" s="37"/>
      <c r="CO35" s="37"/>
      <c r="CP35" s="37" t="s">
        <v>1379</v>
      </c>
      <c r="CQ35" s="37"/>
      <c r="CR35" s="37"/>
      <c r="CS35" s="37"/>
      <c r="CT35" s="37"/>
      <c r="CU35" s="37" t="s">
        <v>362</v>
      </c>
      <c r="CV35" s="37" t="s">
        <v>1610</v>
      </c>
      <c r="CW35" s="37"/>
      <c r="CX35" s="37"/>
      <c r="CY35" s="37"/>
      <c r="CZ35" s="37"/>
      <c r="DA35" s="37"/>
      <c r="DB35" s="37"/>
      <c r="DC35" s="37"/>
      <c r="DD35" s="37"/>
      <c r="DE35" s="37"/>
      <c r="DF35" s="37"/>
      <c r="DG35" s="37"/>
      <c r="DH35" s="37"/>
      <c r="DI35" s="37"/>
      <c r="DJ35" s="37"/>
      <c r="DK35" s="37"/>
      <c r="DL35" s="37"/>
      <c r="DM35" s="37"/>
      <c r="DN35" s="37"/>
      <c r="DO35" s="37"/>
      <c r="DP35" s="37"/>
      <c r="DQ35" s="37"/>
      <c r="DR35" s="37"/>
      <c r="DS35" s="37"/>
      <c r="DT35" s="37"/>
      <c r="DU35" s="37"/>
      <c r="DV35" s="37"/>
      <c r="DW35" s="37"/>
      <c r="DX35" s="37"/>
      <c r="DY35" s="37"/>
      <c r="DZ35" s="37"/>
      <c r="EA35" s="37"/>
      <c r="EB35" s="37"/>
      <c r="EC35" s="37"/>
      <c r="ED35" s="37"/>
      <c r="EE35" s="37"/>
      <c r="EF35" s="37"/>
      <c r="EG35" s="37"/>
      <c r="EH35" s="37"/>
      <c r="EI35" s="37"/>
      <c r="EJ35" s="37"/>
      <c r="EK35" s="37"/>
      <c r="EL35" s="37"/>
      <c r="EM35" s="37"/>
      <c r="EN35" s="37"/>
      <c r="EO35" s="37"/>
      <c r="EP35" s="37"/>
      <c r="EQ35" s="37"/>
      <c r="ER35" s="52"/>
      <c r="ES35" s="52"/>
      <c r="ET35" s="52"/>
      <c r="EU35" s="52"/>
      <c r="EV35" s="52"/>
      <c r="EW35" s="52"/>
      <c r="EX35" s="40" t="s">
        <v>450</v>
      </c>
      <c r="EY35" s="52"/>
      <c r="EZ35" s="52"/>
      <c r="FA35" s="52"/>
      <c r="FB35" s="52"/>
      <c r="FC35" s="37"/>
      <c r="FD35" s="37"/>
      <c r="FE35" s="37"/>
      <c r="FF35" s="37"/>
      <c r="FG35" s="37"/>
      <c r="FH35" s="37"/>
      <c r="FI35" s="37"/>
      <c r="FJ35" s="37"/>
      <c r="FK35" s="37"/>
      <c r="FL35" s="43"/>
    </row>
    <row r="36" spans="12:168" x14ac:dyDescent="0.25">
      <c r="L36" s="29" t="s">
        <v>1297</v>
      </c>
      <c r="N36" s="67" t="s">
        <v>1412</v>
      </c>
      <c r="O36" s="67">
        <v>53178</v>
      </c>
      <c r="P36" s="67" t="s">
        <v>1384</v>
      </c>
      <c r="Q36" s="67" t="s">
        <v>1498</v>
      </c>
      <c r="R36" s="67" t="s">
        <v>1366</v>
      </c>
      <c r="S36" s="67" t="s">
        <v>1408</v>
      </c>
      <c r="T36" s="67" t="str">
        <f t="shared" si="0"/>
        <v>TECNOLOGIA EN GESTION FINANCIERAVIRTUALNACIONAL</v>
      </c>
      <c r="U36" s="67" t="s">
        <v>1384</v>
      </c>
      <c r="V36" s="67">
        <v>53178</v>
      </c>
      <c r="W36" s="67" t="s">
        <v>1498</v>
      </c>
      <c r="X36" s="67" t="s">
        <v>1366</v>
      </c>
      <c r="Y36" s="67" t="s">
        <v>1500</v>
      </c>
      <c r="Z36" s="67" t="s">
        <v>1408</v>
      </c>
      <c r="AQ36" s="23" t="s">
        <v>150</v>
      </c>
      <c r="AR36" s="24">
        <v>830</v>
      </c>
      <c r="AW36" s="38"/>
      <c r="AX36" s="37"/>
      <c r="AY36" s="37"/>
      <c r="AZ36" s="37"/>
      <c r="BA36" s="37"/>
      <c r="BB36" s="52"/>
      <c r="BC36" s="52"/>
      <c r="BD36" s="40" t="s">
        <v>469</v>
      </c>
      <c r="BE36" s="52"/>
      <c r="BF36" s="52"/>
      <c r="BG36" s="37"/>
      <c r="BH36" s="37"/>
      <c r="BI36" s="37"/>
      <c r="BJ36" s="37"/>
      <c r="BK36" s="37"/>
      <c r="BL36" s="37"/>
      <c r="BM36" s="37"/>
      <c r="BN36" s="37"/>
      <c r="BO36" s="37"/>
      <c r="BP36" s="37"/>
      <c r="BQ36" s="37"/>
      <c r="BR36" s="37"/>
      <c r="BS36" s="37"/>
      <c r="BT36" s="37"/>
      <c r="BU36" s="37" t="s">
        <v>1559</v>
      </c>
      <c r="BV36" s="37"/>
      <c r="BW36" s="37"/>
      <c r="BX36" s="37"/>
      <c r="BY36" s="37"/>
      <c r="BZ36" s="37"/>
      <c r="CA36" s="37"/>
      <c r="CB36" s="37"/>
      <c r="CC36" s="37"/>
      <c r="CD36" s="37"/>
      <c r="CE36" s="37"/>
      <c r="CF36" s="37"/>
      <c r="CG36" s="37" t="s">
        <v>1611</v>
      </c>
      <c r="CH36" s="37"/>
      <c r="CI36" s="37"/>
      <c r="CJ36" s="37"/>
      <c r="CK36" s="37"/>
      <c r="CL36" s="37"/>
      <c r="CM36" s="37"/>
      <c r="CN36" s="37"/>
      <c r="CO36" s="37"/>
      <c r="CP36" s="72" t="s">
        <v>1623</v>
      </c>
      <c r="CQ36" s="37"/>
      <c r="CR36" s="37"/>
      <c r="CS36" s="37"/>
      <c r="CT36" s="37"/>
      <c r="CU36" s="37" t="s">
        <v>355</v>
      </c>
      <c r="CV36" s="37"/>
      <c r="CW36" s="37"/>
      <c r="CX36" s="37"/>
      <c r="CY36" s="37"/>
      <c r="CZ36" s="37"/>
      <c r="DA36" s="37"/>
      <c r="DB36" s="37"/>
      <c r="DC36" s="37"/>
      <c r="DD36" s="37"/>
      <c r="DE36" s="37"/>
      <c r="DF36" s="37"/>
      <c r="DG36" s="37"/>
      <c r="DH36" s="37"/>
      <c r="DI36" s="37"/>
      <c r="DJ36" s="37"/>
      <c r="DK36" s="37"/>
      <c r="DL36" s="37"/>
      <c r="DM36" s="37"/>
      <c r="DN36" s="37"/>
      <c r="DO36" s="37"/>
      <c r="DP36" s="37"/>
      <c r="DQ36" s="37"/>
      <c r="DR36" s="37"/>
      <c r="DS36" s="37"/>
      <c r="DT36" s="37"/>
      <c r="DU36" s="37"/>
      <c r="DV36" s="37"/>
      <c r="DW36" s="37"/>
      <c r="DX36" s="37"/>
      <c r="DY36" s="37"/>
      <c r="DZ36" s="37"/>
      <c r="EA36" s="37"/>
      <c r="EB36" s="37"/>
      <c r="EC36" s="37"/>
      <c r="ED36" s="37"/>
      <c r="EE36" s="37"/>
      <c r="EF36" s="37"/>
      <c r="EG36" s="37"/>
      <c r="EH36" s="37"/>
      <c r="EI36" s="37"/>
      <c r="EJ36" s="37"/>
      <c r="EK36" s="37"/>
      <c r="EL36" s="37"/>
      <c r="EM36" s="37"/>
      <c r="EN36" s="37"/>
      <c r="EO36" s="37"/>
      <c r="EP36" s="37"/>
      <c r="EQ36" s="37"/>
      <c r="ER36" s="52"/>
      <c r="ES36" s="52"/>
      <c r="ET36" s="52"/>
      <c r="EU36" s="52"/>
      <c r="EV36" s="52"/>
      <c r="EW36" s="52"/>
      <c r="EX36" s="40" t="s">
        <v>458</v>
      </c>
      <c r="EY36" s="52"/>
      <c r="EZ36" s="52"/>
      <c r="FA36" s="52"/>
      <c r="FB36" s="52"/>
      <c r="FC36" s="37"/>
      <c r="FD36" s="37"/>
      <c r="FE36" s="37"/>
      <c r="FF36" s="37"/>
      <c r="FG36" s="37"/>
      <c r="FH36" s="37"/>
      <c r="FI36" s="37"/>
      <c r="FJ36" s="37"/>
      <c r="FK36" s="37"/>
      <c r="FL36" s="43"/>
    </row>
    <row r="37" spans="12:168" x14ac:dyDescent="0.25">
      <c r="L37" s="29" t="s">
        <v>1298</v>
      </c>
      <c r="N37" s="67" t="s">
        <v>1402</v>
      </c>
      <c r="O37" s="67">
        <v>103090</v>
      </c>
      <c r="P37" s="67" t="s">
        <v>1384</v>
      </c>
      <c r="Q37" s="67" t="s">
        <v>1385</v>
      </c>
      <c r="R37" s="67" t="s">
        <v>1366</v>
      </c>
      <c r="S37" s="67" t="s">
        <v>1408</v>
      </c>
      <c r="T37" s="67" t="str">
        <f t="shared" si="0"/>
        <v>TECNOLOGIA EN GESTION AMBIENTALVIRTUALBOGOTA</v>
      </c>
      <c r="U37" s="67" t="s">
        <v>1384</v>
      </c>
      <c r="V37" s="67">
        <v>103090</v>
      </c>
      <c r="W37" s="67" t="s">
        <v>1385</v>
      </c>
      <c r="X37" s="67" t="s">
        <v>1366</v>
      </c>
      <c r="Y37" s="67" t="s">
        <v>273</v>
      </c>
      <c r="Z37" s="67" t="s">
        <v>1408</v>
      </c>
      <c r="AQ37" s="23" t="s">
        <v>151</v>
      </c>
      <c r="AR37" s="24">
        <v>831</v>
      </c>
      <c r="AW37" s="38"/>
      <c r="AX37" s="37"/>
      <c r="AY37" s="37"/>
      <c r="AZ37" s="37"/>
      <c r="BA37" s="37"/>
      <c r="BB37" s="52"/>
      <c r="BC37" s="52"/>
      <c r="BD37" s="40" t="s">
        <v>1549</v>
      </c>
      <c r="BE37" s="52"/>
      <c r="BF37" s="52"/>
      <c r="BG37" s="37"/>
      <c r="BH37" s="37"/>
      <c r="BI37" s="37"/>
      <c r="BJ37" s="37"/>
      <c r="BK37" s="37"/>
      <c r="BL37" s="37"/>
      <c r="BM37" s="37"/>
      <c r="BN37" s="37"/>
      <c r="BO37" s="37"/>
      <c r="BP37" s="37"/>
      <c r="BQ37" s="37"/>
      <c r="BR37" s="37"/>
      <c r="BS37" s="37"/>
      <c r="BT37" s="37"/>
      <c r="BU37" s="37" t="s">
        <v>1560</v>
      </c>
      <c r="BV37" s="37"/>
      <c r="BW37" s="37"/>
      <c r="BX37" s="37"/>
      <c r="BY37" s="37"/>
      <c r="BZ37" s="37"/>
      <c r="CA37" s="37"/>
      <c r="CB37" s="37"/>
      <c r="CC37" s="37"/>
      <c r="CD37" s="37"/>
      <c r="CE37" s="37"/>
      <c r="CF37" s="37"/>
      <c r="CG37" s="37" t="s">
        <v>416</v>
      </c>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37"/>
      <c r="DJ37" s="37"/>
      <c r="DK37" s="37"/>
      <c r="DL37" s="37"/>
      <c r="DM37" s="37"/>
      <c r="DN37" s="37"/>
      <c r="DO37" s="37"/>
      <c r="DP37" s="37"/>
      <c r="DQ37" s="37"/>
      <c r="DR37" s="37"/>
      <c r="DS37" s="37"/>
      <c r="DT37" s="37"/>
      <c r="DU37" s="37"/>
      <c r="DV37" s="37"/>
      <c r="DW37" s="37"/>
      <c r="DX37" s="37"/>
      <c r="DY37" s="37"/>
      <c r="DZ37" s="37"/>
      <c r="EA37" s="37"/>
      <c r="EB37" s="37"/>
      <c r="EC37" s="37"/>
      <c r="ED37" s="37"/>
      <c r="EE37" s="37"/>
      <c r="EF37" s="37"/>
      <c r="EG37" s="37"/>
      <c r="EH37" s="37"/>
      <c r="EI37" s="37"/>
      <c r="EJ37" s="37"/>
      <c r="EK37" s="37"/>
      <c r="EL37" s="37"/>
      <c r="EM37" s="37"/>
      <c r="EN37" s="37"/>
      <c r="EO37" s="37"/>
      <c r="EP37" s="37"/>
      <c r="EQ37" s="37"/>
      <c r="ER37" s="52"/>
      <c r="ES37" s="52"/>
      <c r="ET37" s="52"/>
      <c r="EU37" s="52"/>
      <c r="EV37" s="52"/>
      <c r="EW37" s="52"/>
      <c r="EX37" s="40" t="s">
        <v>463</v>
      </c>
      <c r="EY37" s="52"/>
      <c r="EZ37" s="52"/>
      <c r="FA37" s="52"/>
      <c r="FB37" s="52"/>
      <c r="FC37" s="37"/>
      <c r="FD37" s="37"/>
      <c r="FE37" s="37"/>
      <c r="FF37" s="37"/>
      <c r="FG37" s="37"/>
      <c r="FH37" s="37"/>
      <c r="FI37" s="37"/>
      <c r="FJ37" s="37"/>
      <c r="FK37" s="37"/>
      <c r="FL37" s="43"/>
    </row>
    <row r="38" spans="12:168" x14ac:dyDescent="0.25">
      <c r="L38" s="29" t="s">
        <v>1299</v>
      </c>
      <c r="N38" s="67" t="s">
        <v>1413</v>
      </c>
      <c r="O38" s="67">
        <v>53202</v>
      </c>
      <c r="P38" s="67" t="s">
        <v>1384</v>
      </c>
      <c r="Q38" s="67" t="s">
        <v>1498</v>
      </c>
      <c r="R38" s="67" t="s">
        <v>1366</v>
      </c>
      <c r="S38" s="67" t="s">
        <v>1408</v>
      </c>
      <c r="T38" s="67" t="str">
        <f t="shared" si="0"/>
        <v>TECNOLOGIA EN GESTION TURISTICAVIRTUALNACIONAL</v>
      </c>
      <c r="U38" s="67" t="s">
        <v>1384</v>
      </c>
      <c r="V38" s="67">
        <v>53202</v>
      </c>
      <c r="W38" s="67" t="s">
        <v>1498</v>
      </c>
      <c r="X38" s="67" t="s">
        <v>1366</v>
      </c>
      <c r="Y38" s="67" t="s">
        <v>1500</v>
      </c>
      <c r="Z38" s="67" t="s">
        <v>1408</v>
      </c>
      <c r="AQ38" s="23" t="s">
        <v>152</v>
      </c>
      <c r="AR38" s="24">
        <v>832</v>
      </c>
      <c r="AW38" s="38"/>
      <c r="AX38" s="37"/>
      <c r="AY38" s="37"/>
      <c r="AZ38" s="37"/>
      <c r="BA38" s="37"/>
      <c r="BB38" s="52"/>
      <c r="BC38" s="52"/>
      <c r="BD38" s="40" t="s">
        <v>1550</v>
      </c>
      <c r="BE38" s="52"/>
      <c r="BF38" s="52"/>
      <c r="BG38" s="37"/>
      <c r="BH38" s="37"/>
      <c r="BI38" s="37"/>
      <c r="BJ38" s="37"/>
      <c r="BK38" s="37"/>
      <c r="BL38" s="37"/>
      <c r="BM38" s="37"/>
      <c r="BN38" s="37"/>
      <c r="BO38" s="37"/>
      <c r="BP38" s="37"/>
      <c r="BQ38" s="37"/>
      <c r="BR38" s="37"/>
      <c r="BS38" s="37"/>
      <c r="BT38" s="37"/>
      <c r="BU38" s="37"/>
      <c r="BV38" s="37"/>
      <c r="BW38" s="37"/>
      <c r="BX38" s="37"/>
      <c r="BY38" s="37"/>
      <c r="BZ38" s="37"/>
      <c r="CA38" s="37"/>
      <c r="CB38" s="37"/>
      <c r="CC38" s="37"/>
      <c r="CD38" s="37"/>
      <c r="CE38" s="37"/>
      <c r="CF38" s="37"/>
      <c r="CG38" s="37"/>
      <c r="CH38" s="37"/>
      <c r="CI38" s="37"/>
      <c r="CJ38" s="37"/>
      <c r="CK38" s="37"/>
      <c r="CL38" s="37"/>
      <c r="CM38" s="37"/>
      <c r="CN38" s="37"/>
      <c r="CO38" s="37"/>
      <c r="CP38" s="37"/>
      <c r="CQ38" s="37"/>
      <c r="CR38" s="37"/>
      <c r="CS38" s="37"/>
      <c r="CT38" s="37"/>
      <c r="CU38" s="37"/>
      <c r="CV38" s="37"/>
      <c r="CW38" s="37"/>
      <c r="CX38" s="37"/>
      <c r="CY38" s="37"/>
      <c r="CZ38" s="37"/>
      <c r="DA38" s="37"/>
      <c r="DB38" s="37"/>
      <c r="DC38" s="37"/>
      <c r="DD38" s="37"/>
      <c r="DE38" s="37"/>
      <c r="DF38" s="37"/>
      <c r="DG38" s="37"/>
      <c r="DH38" s="37"/>
      <c r="DI38" s="37"/>
      <c r="DJ38" s="37"/>
      <c r="DK38" s="37"/>
      <c r="DL38" s="37"/>
      <c r="DM38" s="37"/>
      <c r="DN38" s="37"/>
      <c r="DO38" s="37"/>
      <c r="DP38" s="37"/>
      <c r="DQ38" s="37"/>
      <c r="DR38" s="37"/>
      <c r="DS38" s="37"/>
      <c r="DT38" s="37"/>
      <c r="DU38" s="37"/>
      <c r="DV38" s="37"/>
      <c r="DW38" s="37"/>
      <c r="DX38" s="37"/>
      <c r="DY38" s="37"/>
      <c r="DZ38" s="37"/>
      <c r="EA38" s="37"/>
      <c r="EB38" s="37"/>
      <c r="EC38" s="37"/>
      <c r="ED38" s="37"/>
      <c r="EE38" s="37"/>
      <c r="EF38" s="37"/>
      <c r="EG38" s="37"/>
      <c r="EH38" s="37"/>
      <c r="EI38" s="37"/>
      <c r="EJ38" s="37"/>
      <c r="EK38" s="37"/>
      <c r="EL38" s="37"/>
      <c r="EM38" s="37"/>
      <c r="EN38" s="37"/>
      <c r="EO38" s="37"/>
      <c r="EP38" s="37"/>
      <c r="EQ38" s="37"/>
      <c r="ER38" s="52"/>
      <c r="ES38" s="52"/>
      <c r="ET38" s="52"/>
      <c r="EU38" s="52"/>
      <c r="EV38" s="52"/>
      <c r="EW38" s="52"/>
      <c r="EX38" s="40" t="s">
        <v>466</v>
      </c>
      <c r="EY38" s="52"/>
      <c r="EZ38" s="52"/>
      <c r="FA38" s="52"/>
      <c r="FB38" s="52"/>
      <c r="FC38" s="37"/>
      <c r="FD38" s="37"/>
      <c r="FE38" s="37"/>
      <c r="FF38" s="37"/>
      <c r="FG38" s="37"/>
      <c r="FH38" s="37"/>
      <c r="FI38" s="37"/>
      <c r="FJ38" s="37"/>
      <c r="FK38" s="37"/>
      <c r="FL38" s="43"/>
    </row>
    <row r="39" spans="12:168" x14ac:dyDescent="0.25">
      <c r="L39" s="29" t="s">
        <v>1300</v>
      </c>
      <c r="N39" s="84" t="s">
        <v>1380</v>
      </c>
      <c r="O39" s="84" t="s">
        <v>116</v>
      </c>
      <c r="P39" s="84" t="s">
        <v>1381</v>
      </c>
      <c r="Q39" s="84" t="s">
        <v>116</v>
      </c>
      <c r="R39" s="84" t="s">
        <v>1382</v>
      </c>
      <c r="S39" s="84" t="s">
        <v>1383</v>
      </c>
      <c r="T39" s="109" t="s">
        <v>1380</v>
      </c>
      <c r="U39" s="109" t="s">
        <v>96</v>
      </c>
      <c r="V39" s="109" t="s">
        <v>116</v>
      </c>
      <c r="W39" s="109" t="s">
        <v>116</v>
      </c>
      <c r="X39" s="109" t="s">
        <v>1382</v>
      </c>
      <c r="Y39" s="109" t="s">
        <v>16</v>
      </c>
      <c r="Z39" s="109" t="s">
        <v>1383</v>
      </c>
      <c r="AQ39" s="23" t="s">
        <v>153</v>
      </c>
      <c r="AR39" s="24">
        <v>444</v>
      </c>
      <c r="AW39" s="38"/>
      <c r="AX39" s="37"/>
      <c r="AY39" s="37"/>
      <c r="AZ39" s="37"/>
      <c r="BA39" s="37"/>
      <c r="BB39" s="52"/>
      <c r="BC39" s="52"/>
      <c r="BD39" s="40" t="s">
        <v>1551</v>
      </c>
      <c r="BE39" s="52"/>
      <c r="BF39" s="52"/>
      <c r="BG39" s="37"/>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c r="DU39" s="37"/>
      <c r="DV39" s="37"/>
      <c r="DW39" s="37"/>
      <c r="DX39" s="37"/>
      <c r="DY39" s="37"/>
      <c r="DZ39" s="37"/>
      <c r="EA39" s="37"/>
      <c r="EB39" s="37"/>
      <c r="EC39" s="37"/>
      <c r="ED39" s="37"/>
      <c r="EE39" s="37"/>
      <c r="EF39" s="37"/>
      <c r="EG39" s="37"/>
      <c r="EH39" s="37"/>
      <c r="EI39" s="37"/>
      <c r="EJ39" s="37"/>
      <c r="EK39" s="37"/>
      <c r="EL39" s="37"/>
      <c r="EM39" s="37"/>
      <c r="EN39" s="37"/>
      <c r="EO39" s="37"/>
      <c r="EP39" s="37"/>
      <c r="EQ39" s="37"/>
      <c r="ER39" s="52"/>
      <c r="ES39" s="52"/>
      <c r="ET39" s="52"/>
      <c r="EU39" s="52"/>
      <c r="EV39" s="52"/>
      <c r="EW39" s="52"/>
      <c r="EX39" s="53" t="s">
        <v>468</v>
      </c>
      <c r="EY39" s="52"/>
      <c r="EZ39" s="52"/>
      <c r="FA39" s="52"/>
      <c r="FB39" s="52"/>
      <c r="FC39" s="37"/>
      <c r="FD39" s="37"/>
      <c r="FE39" s="37"/>
      <c r="FF39" s="37"/>
      <c r="FG39" s="37"/>
      <c r="FH39" s="37"/>
      <c r="FI39" s="37"/>
      <c r="FJ39" s="37"/>
      <c r="FK39" s="37"/>
      <c r="FL39" s="43"/>
    </row>
    <row r="40" spans="12:168" x14ac:dyDescent="0.25">
      <c r="L40" s="29" t="s">
        <v>1301</v>
      </c>
      <c r="N40" s="67" t="s">
        <v>31</v>
      </c>
      <c r="O40" s="67">
        <v>91441</v>
      </c>
      <c r="P40" s="67" t="s">
        <v>1414</v>
      </c>
      <c r="Q40" s="67" t="s">
        <v>1415</v>
      </c>
      <c r="R40" s="67" t="s">
        <v>1386</v>
      </c>
      <c r="S40" s="67" t="s">
        <v>1387</v>
      </c>
      <c r="T40" s="67" t="str">
        <f t="shared" si="0"/>
        <v>CIENCIA POLITICAPRESENCIALBOGOTA</v>
      </c>
      <c r="U40" s="67" t="s">
        <v>1414</v>
      </c>
      <c r="V40" s="67">
        <v>91441</v>
      </c>
      <c r="W40" s="67" t="s">
        <v>1415</v>
      </c>
      <c r="X40" s="67" t="s">
        <v>1386</v>
      </c>
      <c r="Y40" s="67" t="s">
        <v>273</v>
      </c>
      <c r="Z40" s="67" t="s">
        <v>1387</v>
      </c>
      <c r="AQ40" s="23" t="s">
        <v>154</v>
      </c>
      <c r="AR40" s="24">
        <v>564</v>
      </c>
      <c r="AW40" s="38"/>
      <c r="AX40" s="37"/>
      <c r="AY40" s="37"/>
      <c r="AZ40" s="37"/>
      <c r="BA40" s="37"/>
      <c r="BB40" s="52"/>
      <c r="BC40" s="52"/>
      <c r="BD40" s="40" t="s">
        <v>477</v>
      </c>
      <c r="BE40" s="52"/>
      <c r="BF40" s="52"/>
      <c r="BG40" s="37"/>
      <c r="BH40" s="37"/>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c r="DU40" s="37"/>
      <c r="DV40" s="37"/>
      <c r="DW40" s="37"/>
      <c r="DX40" s="37"/>
      <c r="DY40" s="37"/>
      <c r="DZ40" s="37"/>
      <c r="EA40" s="37"/>
      <c r="EB40" s="37"/>
      <c r="EC40" s="37"/>
      <c r="ED40" s="37"/>
      <c r="EE40" s="37"/>
      <c r="EF40" s="37"/>
      <c r="EG40" s="37"/>
      <c r="EH40" s="37"/>
      <c r="EI40" s="37"/>
      <c r="EJ40" s="37"/>
      <c r="EK40" s="37"/>
      <c r="EL40" s="37"/>
      <c r="EM40" s="37"/>
      <c r="EN40" s="37"/>
      <c r="EO40" s="37"/>
      <c r="EP40" s="37"/>
      <c r="EQ40" s="37"/>
      <c r="ER40" s="52"/>
      <c r="ES40" s="52"/>
      <c r="ET40" s="52"/>
      <c r="EU40" s="52"/>
      <c r="EV40" s="52"/>
      <c r="EW40" s="52"/>
      <c r="EX40" s="40" t="s">
        <v>470</v>
      </c>
      <c r="EY40" s="52"/>
      <c r="EZ40" s="52"/>
      <c r="FA40" s="52"/>
      <c r="FB40" s="52"/>
      <c r="FC40" s="37"/>
      <c r="FD40" s="37"/>
      <c r="FE40" s="37"/>
      <c r="FF40" s="37"/>
      <c r="FG40" s="37"/>
      <c r="FH40" s="37"/>
      <c r="FI40" s="37"/>
      <c r="FJ40" s="37"/>
      <c r="FK40" s="37"/>
      <c r="FL40" s="43"/>
    </row>
    <row r="41" spans="12:168" x14ac:dyDescent="0.25">
      <c r="L41" s="29" t="s">
        <v>1302</v>
      </c>
      <c r="N41" s="67" t="s">
        <v>1416</v>
      </c>
      <c r="O41" s="67">
        <v>17407</v>
      </c>
      <c r="P41" s="67" t="s">
        <v>1414</v>
      </c>
      <c r="Q41" s="67" t="s">
        <v>1415</v>
      </c>
      <c r="R41" s="67" t="s">
        <v>1386</v>
      </c>
      <c r="S41" s="67" t="s">
        <v>1387</v>
      </c>
      <c r="T41" s="67" t="str">
        <f t="shared" si="0"/>
        <v>DERECHOPRESENCIALBOGOTA</v>
      </c>
      <c r="U41" s="67" t="s">
        <v>1414</v>
      </c>
      <c r="V41" s="67">
        <v>17407</v>
      </c>
      <c r="W41" s="67" t="s">
        <v>1415</v>
      </c>
      <c r="X41" s="67" t="s">
        <v>1386</v>
      </c>
      <c r="Y41" s="67" t="s">
        <v>273</v>
      </c>
      <c r="Z41" s="67" t="s">
        <v>1387</v>
      </c>
      <c r="AQ41" s="23" t="s">
        <v>155</v>
      </c>
      <c r="AR41" s="24">
        <v>937</v>
      </c>
      <c r="AW41" s="38"/>
      <c r="AX41" s="37"/>
      <c r="AY41" s="37"/>
      <c r="AZ41" s="37"/>
      <c r="BA41" s="37"/>
      <c r="BB41" s="52"/>
      <c r="BC41" s="52"/>
      <c r="BD41" s="40" t="s">
        <v>472</v>
      </c>
      <c r="BE41" s="52"/>
      <c r="BF41" s="52"/>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52"/>
      <c r="ES41" s="52"/>
      <c r="ET41" s="52"/>
      <c r="EU41" s="52"/>
      <c r="EV41" s="52"/>
      <c r="EW41" s="52"/>
      <c r="EX41" s="40" t="s">
        <v>421</v>
      </c>
      <c r="EY41" s="52"/>
      <c r="EZ41" s="52"/>
      <c r="FA41" s="52"/>
      <c r="FB41" s="52"/>
      <c r="FC41" s="37"/>
      <c r="FD41" s="37"/>
      <c r="FE41" s="37"/>
      <c r="FF41" s="37"/>
      <c r="FG41" s="37"/>
      <c r="FH41" s="37"/>
      <c r="FI41" s="37"/>
      <c r="FJ41" s="37"/>
      <c r="FK41" s="37"/>
      <c r="FL41" s="43"/>
    </row>
    <row r="42" spans="12:168" x14ac:dyDescent="0.25">
      <c r="L42" s="29" t="s">
        <v>58</v>
      </c>
      <c r="N42" s="67" t="s">
        <v>1417</v>
      </c>
      <c r="O42" s="67">
        <v>91440</v>
      </c>
      <c r="P42" s="67" t="s">
        <v>1414</v>
      </c>
      <c r="Q42" s="67" t="s">
        <v>1415</v>
      </c>
      <c r="R42" s="67" t="s">
        <v>1390</v>
      </c>
      <c r="S42" s="67" t="s">
        <v>1387</v>
      </c>
      <c r="T42" s="67" t="str">
        <f t="shared" si="0"/>
        <v>ESPECIALIZACION EN DERECHO PENAL ECONOMICO Y LA DELINCUENCIA EMPRESARIALPRESENCIALBOGOTA</v>
      </c>
      <c r="U42" s="67" t="s">
        <v>1414</v>
      </c>
      <c r="V42" s="67">
        <v>91440</v>
      </c>
      <c r="W42" s="67" t="s">
        <v>1415</v>
      </c>
      <c r="X42" s="67" t="s">
        <v>1390</v>
      </c>
      <c r="Y42" s="67" t="s">
        <v>273</v>
      </c>
      <c r="Z42" s="67" t="s">
        <v>1387</v>
      </c>
      <c r="AQ42" s="23" t="s">
        <v>156</v>
      </c>
      <c r="AR42" s="24">
        <v>445</v>
      </c>
      <c r="AW42" s="38"/>
      <c r="AX42" s="37"/>
      <c r="AY42" s="37"/>
      <c r="AZ42" s="37"/>
      <c r="BA42" s="37"/>
      <c r="BB42" s="52"/>
      <c r="BC42" s="52"/>
      <c r="BD42" s="40" t="s">
        <v>430</v>
      </c>
      <c r="BE42" s="52"/>
      <c r="BF42" s="52"/>
      <c r="BG42" s="37"/>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c r="DU42" s="37"/>
      <c r="DV42" s="37"/>
      <c r="DW42" s="37"/>
      <c r="DX42" s="37"/>
      <c r="DY42" s="37"/>
      <c r="DZ42" s="37"/>
      <c r="EA42" s="37"/>
      <c r="EB42" s="37"/>
      <c r="EC42" s="37"/>
      <c r="ED42" s="37"/>
      <c r="EE42" s="37"/>
      <c r="EF42" s="37"/>
      <c r="EG42" s="37"/>
      <c r="EH42" s="37"/>
      <c r="EI42" s="37"/>
      <c r="EJ42" s="37"/>
      <c r="EK42" s="37"/>
      <c r="EL42" s="37"/>
      <c r="EM42" s="37"/>
      <c r="EN42" s="37"/>
      <c r="EO42" s="37"/>
      <c r="EP42" s="37"/>
      <c r="EQ42" s="37"/>
      <c r="ER42" s="52"/>
      <c r="ES42" s="52"/>
      <c r="ET42" s="52"/>
      <c r="EU42" s="52"/>
      <c r="EV42" s="52"/>
      <c r="EW42" s="52"/>
      <c r="EX42" s="40" t="s">
        <v>1612</v>
      </c>
      <c r="EY42" s="52"/>
      <c r="EZ42" s="52"/>
      <c r="FA42" s="52"/>
      <c r="FB42" s="52"/>
      <c r="FC42" s="37"/>
      <c r="FD42" s="37"/>
      <c r="FE42" s="37"/>
      <c r="FF42" s="37"/>
      <c r="FG42" s="37"/>
      <c r="FH42" s="37"/>
      <c r="FI42" s="37"/>
      <c r="FJ42" s="37"/>
      <c r="FK42" s="37"/>
      <c r="FL42" s="43"/>
    </row>
    <row r="43" spans="12:168" x14ac:dyDescent="0.25">
      <c r="L43" s="29" t="s">
        <v>67</v>
      </c>
      <c r="N43" s="67" t="s">
        <v>1418</v>
      </c>
      <c r="O43" s="67">
        <v>91442</v>
      </c>
      <c r="P43" s="67" t="s">
        <v>1414</v>
      </c>
      <c r="Q43" s="67" t="s">
        <v>1415</v>
      </c>
      <c r="R43" s="67" t="s">
        <v>1390</v>
      </c>
      <c r="S43" s="67" t="s">
        <v>1387</v>
      </c>
      <c r="T43" s="67" t="str">
        <f t="shared" si="0"/>
        <v>ESPECIALIZACION EN NEUROPSICOLOGIA ESCOLARPRESENCIALBOGOTA</v>
      </c>
      <c r="U43" s="67" t="s">
        <v>1414</v>
      </c>
      <c r="V43" s="67">
        <v>91442</v>
      </c>
      <c r="W43" s="67" t="s">
        <v>1415</v>
      </c>
      <c r="X43" s="67" t="s">
        <v>1390</v>
      </c>
      <c r="Y43" s="67" t="s">
        <v>273</v>
      </c>
      <c r="Z43" s="67" t="s">
        <v>1387</v>
      </c>
      <c r="AQ43" s="23" t="s">
        <v>157</v>
      </c>
      <c r="AR43" s="24">
        <v>13</v>
      </c>
      <c r="AW43" s="38"/>
      <c r="AX43" s="37"/>
      <c r="AY43" s="37"/>
      <c r="AZ43" s="37"/>
      <c r="BA43" s="37"/>
      <c r="BB43" s="52"/>
      <c r="BC43" s="52"/>
      <c r="BD43" s="40" t="s">
        <v>1552</v>
      </c>
      <c r="BE43" s="52"/>
      <c r="BF43" s="52"/>
      <c r="BG43" s="37"/>
      <c r="BH43" s="37"/>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c r="DU43" s="37"/>
      <c r="DV43" s="37"/>
      <c r="DW43" s="37"/>
      <c r="DX43" s="37"/>
      <c r="DY43" s="37"/>
      <c r="DZ43" s="37"/>
      <c r="EA43" s="37"/>
      <c r="EB43" s="37"/>
      <c r="EC43" s="37"/>
      <c r="ED43" s="37"/>
      <c r="EE43" s="37"/>
      <c r="EF43" s="37"/>
      <c r="EG43" s="37"/>
      <c r="EH43" s="37"/>
      <c r="EI43" s="37"/>
      <c r="EJ43" s="37"/>
      <c r="EK43" s="37"/>
      <c r="EL43" s="37"/>
      <c r="EM43" s="37"/>
      <c r="EN43" s="37"/>
      <c r="EO43" s="37"/>
      <c r="EP43" s="37"/>
      <c r="EQ43" s="37"/>
      <c r="ER43" s="52"/>
      <c r="ES43" s="52"/>
      <c r="ET43" s="52"/>
      <c r="EU43" s="52"/>
      <c r="EV43" s="52"/>
      <c r="EW43" s="52"/>
      <c r="EX43" s="40" t="s">
        <v>355</v>
      </c>
      <c r="EY43" s="52"/>
      <c r="EZ43" s="52"/>
      <c r="FA43" s="52"/>
      <c r="FB43" s="52"/>
      <c r="FC43" s="37"/>
      <c r="FD43" s="37"/>
      <c r="FE43" s="37"/>
      <c r="FF43" s="37"/>
      <c r="FG43" s="37"/>
      <c r="FH43" s="37"/>
      <c r="FI43" s="37"/>
      <c r="FJ43" s="37"/>
      <c r="FK43" s="37"/>
      <c r="FL43" s="43"/>
    </row>
    <row r="44" spans="12:168" x14ac:dyDescent="0.25">
      <c r="L44" s="29" t="s">
        <v>66</v>
      </c>
      <c r="N44" s="67" t="s">
        <v>1501</v>
      </c>
      <c r="O44" s="67">
        <v>102705</v>
      </c>
      <c r="P44" s="67" t="s">
        <v>1414</v>
      </c>
      <c r="Q44" s="67" t="s">
        <v>1415</v>
      </c>
      <c r="R44" s="67" t="s">
        <v>1390</v>
      </c>
      <c r="S44" s="67" t="s">
        <v>1387</v>
      </c>
      <c r="T44" s="67" t="str">
        <f t="shared" si="0"/>
        <v>ESPECIALIZACION EN PSICOLOGIA SOCIALPRESENCIALBOGOTA</v>
      </c>
      <c r="U44" s="67" t="s">
        <v>1414</v>
      </c>
      <c r="V44" s="67">
        <v>102705</v>
      </c>
      <c r="W44" s="67" t="s">
        <v>1415</v>
      </c>
      <c r="X44" s="67" t="s">
        <v>1390</v>
      </c>
      <c r="Y44" s="67" t="s">
        <v>273</v>
      </c>
      <c r="Z44" s="67" t="s">
        <v>1387</v>
      </c>
      <c r="AQ44" s="23" t="s">
        <v>158</v>
      </c>
      <c r="AR44" s="24">
        <v>28</v>
      </c>
      <c r="AW44" s="38"/>
      <c r="AX44" s="37"/>
      <c r="AY44" s="37"/>
      <c r="AZ44" s="37"/>
      <c r="BA44" s="37"/>
      <c r="BB44" s="52"/>
      <c r="BC44" s="52"/>
      <c r="BD44" s="40" t="s">
        <v>475</v>
      </c>
      <c r="BE44" s="52"/>
      <c r="BF44" s="52"/>
      <c r="BG44" s="37"/>
      <c r="BH44" s="37"/>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c r="DU44" s="37"/>
      <c r="DV44" s="37"/>
      <c r="DW44" s="37"/>
      <c r="DX44" s="37"/>
      <c r="DY44" s="37"/>
      <c r="DZ44" s="37"/>
      <c r="EA44" s="37"/>
      <c r="EB44" s="37"/>
      <c r="EC44" s="37"/>
      <c r="ED44" s="37"/>
      <c r="EE44" s="37"/>
      <c r="EF44" s="37"/>
      <c r="EG44" s="37"/>
      <c r="EH44" s="37"/>
      <c r="EI44" s="37"/>
      <c r="EJ44" s="37"/>
      <c r="EK44" s="37"/>
      <c r="EL44" s="37"/>
      <c r="EM44" s="37"/>
      <c r="EN44" s="37"/>
      <c r="EO44" s="37"/>
      <c r="EP44" s="37"/>
      <c r="EQ44" s="37"/>
      <c r="ER44" s="52"/>
      <c r="ES44" s="52"/>
      <c r="ET44" s="52"/>
      <c r="EU44" s="52"/>
      <c r="EV44" s="52"/>
      <c r="EW44" s="52"/>
      <c r="EX44" s="53" t="s">
        <v>474</v>
      </c>
      <c r="EY44" s="52"/>
      <c r="EZ44" s="52"/>
      <c r="FA44" s="52"/>
      <c r="FB44" s="52"/>
      <c r="FC44" s="37"/>
      <c r="FD44" s="37"/>
      <c r="FE44" s="37"/>
      <c r="FF44" s="37"/>
      <c r="FG44" s="37"/>
      <c r="FH44" s="37"/>
      <c r="FI44" s="37"/>
      <c r="FJ44" s="37"/>
      <c r="FK44" s="37"/>
      <c r="FL44" s="43"/>
    </row>
    <row r="45" spans="12:168" x14ac:dyDescent="0.25">
      <c r="L45" s="29" t="s">
        <v>65</v>
      </c>
      <c r="N45" s="67" t="s">
        <v>1502</v>
      </c>
      <c r="O45" s="67">
        <v>103452</v>
      </c>
      <c r="P45" s="67" t="s">
        <v>1414</v>
      </c>
      <c r="Q45" s="67" t="s">
        <v>1415</v>
      </c>
      <c r="R45" s="67" t="s">
        <v>1386</v>
      </c>
      <c r="S45" s="67" t="s">
        <v>1387</v>
      </c>
      <c r="T45" s="67" t="str">
        <f t="shared" si="0"/>
        <v>LICENCIATURA EN MATEMATICAS Y COMPUTACIONPRESENCIALBOGOTA</v>
      </c>
      <c r="U45" s="67" t="s">
        <v>1414</v>
      </c>
      <c r="V45" s="67">
        <v>103452</v>
      </c>
      <c r="W45" s="67" t="s">
        <v>1415</v>
      </c>
      <c r="X45" s="67" t="s">
        <v>1386</v>
      </c>
      <c r="Y45" s="67" t="s">
        <v>273</v>
      </c>
      <c r="Z45" s="67" t="s">
        <v>1387</v>
      </c>
      <c r="AQ45" s="23" t="s">
        <v>159</v>
      </c>
      <c r="AR45" s="24">
        <v>446</v>
      </c>
      <c r="AW45" s="38"/>
      <c r="AX45" s="37"/>
      <c r="AY45" s="37"/>
      <c r="AZ45" s="37"/>
      <c r="BA45" s="37"/>
      <c r="BB45" s="52"/>
      <c r="BC45" s="52"/>
      <c r="BD45" s="40" t="s">
        <v>444</v>
      </c>
      <c r="BE45" s="52"/>
      <c r="BF45" s="52"/>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52"/>
      <c r="ES45" s="52"/>
      <c r="ET45" s="52"/>
      <c r="EU45" s="52"/>
      <c r="EV45" s="52"/>
      <c r="EW45" s="52"/>
      <c r="EX45" s="40" t="s">
        <v>476</v>
      </c>
      <c r="EY45" s="52"/>
      <c r="EZ45" s="52"/>
      <c r="FA45" s="52"/>
      <c r="FB45" s="52"/>
      <c r="FC45" s="37"/>
      <c r="FD45" s="37"/>
      <c r="FE45" s="37"/>
      <c r="FF45" s="37"/>
      <c r="FG45" s="37"/>
      <c r="FH45" s="37"/>
      <c r="FI45" s="37"/>
      <c r="FJ45" s="37"/>
      <c r="FK45" s="37"/>
      <c r="FL45" s="43"/>
    </row>
    <row r="46" spans="12:168" x14ac:dyDescent="0.25">
      <c r="L46" s="29" t="s">
        <v>68</v>
      </c>
      <c r="N46" s="67" t="s">
        <v>1503</v>
      </c>
      <c r="O46" s="67">
        <v>103451</v>
      </c>
      <c r="P46" s="67" t="s">
        <v>1414</v>
      </c>
      <c r="Q46" s="67" t="s">
        <v>1415</v>
      </c>
      <c r="R46" s="67" t="s">
        <v>1390</v>
      </c>
      <c r="S46" s="67" t="s">
        <v>1387</v>
      </c>
      <c r="T46" s="67" t="str">
        <f t="shared" si="0"/>
        <v>ESPECIALIZACION EN RESPONSABILIDAD EMPRESARIAL PUBLICA Y PRIVADAPRESENCIALBOGOTA</v>
      </c>
      <c r="U46" s="67" t="s">
        <v>1414</v>
      </c>
      <c r="V46" s="67">
        <v>103451</v>
      </c>
      <c r="W46" s="67" t="s">
        <v>1415</v>
      </c>
      <c r="X46" s="67" t="s">
        <v>1390</v>
      </c>
      <c r="Y46" s="67" t="s">
        <v>273</v>
      </c>
      <c r="Z46" s="67" t="s">
        <v>1387</v>
      </c>
      <c r="AQ46" s="23" t="s">
        <v>160</v>
      </c>
      <c r="AR46" s="24">
        <v>447</v>
      </c>
      <c r="AW46" s="38"/>
      <c r="AX46" s="37"/>
      <c r="AY46" s="37"/>
      <c r="AZ46" s="37"/>
      <c r="BA46" s="37"/>
      <c r="BB46" s="37"/>
      <c r="BC46" s="37"/>
      <c r="BD46" s="37" t="s">
        <v>473</v>
      </c>
      <c r="BE46" s="37"/>
      <c r="BF46" s="37"/>
      <c r="BG46" s="37"/>
      <c r="BH46" s="37"/>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c r="DU46" s="37"/>
      <c r="DV46" s="37"/>
      <c r="DW46" s="37"/>
      <c r="DX46" s="37"/>
      <c r="DY46" s="37"/>
      <c r="DZ46" s="37"/>
      <c r="EA46" s="37"/>
      <c r="EB46" s="37"/>
      <c r="EC46" s="37"/>
      <c r="ED46" s="37"/>
      <c r="EE46" s="37"/>
      <c r="EF46" s="37"/>
      <c r="EG46" s="37"/>
      <c r="EH46" s="37"/>
      <c r="EI46" s="37"/>
      <c r="EJ46" s="37"/>
      <c r="EK46" s="37"/>
      <c r="EL46" s="37"/>
      <c r="EM46" s="37"/>
      <c r="EN46" s="37"/>
      <c r="EO46" s="37"/>
      <c r="EP46" s="37"/>
      <c r="EQ46" s="37"/>
      <c r="ER46" s="52"/>
      <c r="ES46" s="52"/>
      <c r="ET46" s="52"/>
      <c r="EU46" s="52"/>
      <c r="EV46" s="52"/>
      <c r="EW46" s="52"/>
      <c r="EX46" s="53" t="s">
        <v>478</v>
      </c>
      <c r="EY46" s="52"/>
      <c r="EZ46" s="52"/>
      <c r="FA46" s="52"/>
      <c r="FB46" s="52"/>
      <c r="FC46" s="37"/>
      <c r="FD46" s="37"/>
      <c r="FE46" s="37"/>
      <c r="FF46" s="37"/>
      <c r="FG46" s="37"/>
      <c r="FH46" s="37"/>
      <c r="FI46" s="37"/>
      <c r="FJ46" s="37"/>
      <c r="FK46" s="37"/>
      <c r="FL46" s="43"/>
    </row>
    <row r="47" spans="12:168" x14ac:dyDescent="0.25">
      <c r="L47" s="29" t="s">
        <v>1303</v>
      </c>
      <c r="N47" s="67" t="s">
        <v>1504</v>
      </c>
      <c r="O47" s="67">
        <v>103681</v>
      </c>
      <c r="P47" s="67" t="s">
        <v>1414</v>
      </c>
      <c r="Q47" s="67" t="s">
        <v>1415</v>
      </c>
      <c r="R47" s="67" t="s">
        <v>1390</v>
      </c>
      <c r="S47" s="67" t="s">
        <v>1387</v>
      </c>
      <c r="T47" s="67" t="str">
        <f t="shared" si="0"/>
        <v>ESPECIALIZACION EN CONTRATACION ESTATAL Y NEGOCIOS JURIDICOS DE LA ADMINISTRACIONPRESENCIALBOGOTA</v>
      </c>
      <c r="U47" s="67" t="s">
        <v>1414</v>
      </c>
      <c r="V47" s="67">
        <v>103681</v>
      </c>
      <c r="W47" s="67" t="s">
        <v>1415</v>
      </c>
      <c r="X47" s="67" t="s">
        <v>1390</v>
      </c>
      <c r="Y47" s="67" t="s">
        <v>273</v>
      </c>
      <c r="Z47" s="67" t="s">
        <v>1387</v>
      </c>
      <c r="AQ47" s="23" t="s">
        <v>161</v>
      </c>
      <c r="AR47" s="24">
        <v>448</v>
      </c>
      <c r="AW47" s="38"/>
      <c r="AX47" s="37"/>
      <c r="AY47" s="37"/>
      <c r="AZ47" s="37"/>
      <c r="BA47" s="37"/>
      <c r="BB47" s="37"/>
      <c r="BC47" s="37"/>
      <c r="BD47" s="37" t="s">
        <v>459</v>
      </c>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c r="DU47" s="37"/>
      <c r="DV47" s="37"/>
      <c r="DW47" s="37"/>
      <c r="DX47" s="37"/>
      <c r="DY47" s="37"/>
      <c r="DZ47" s="37"/>
      <c r="EA47" s="37"/>
      <c r="EB47" s="37"/>
      <c r="EC47" s="37"/>
      <c r="ED47" s="37"/>
      <c r="EE47" s="37"/>
      <c r="EF47" s="37"/>
      <c r="EG47" s="37"/>
      <c r="EH47" s="37"/>
      <c r="EI47" s="37"/>
      <c r="EJ47" s="37"/>
      <c r="EK47" s="37"/>
      <c r="EL47" s="37"/>
      <c r="EM47" s="37"/>
      <c r="EN47" s="37"/>
      <c r="EO47" s="37"/>
      <c r="EP47" s="37"/>
      <c r="EQ47" s="37"/>
      <c r="ER47" s="52"/>
      <c r="ES47" s="52"/>
      <c r="ET47" s="52"/>
      <c r="EU47" s="52"/>
      <c r="EV47" s="52"/>
      <c r="EW47" s="52"/>
      <c r="EX47" s="40" t="s">
        <v>479</v>
      </c>
      <c r="EY47" s="52"/>
      <c r="EZ47" s="52"/>
      <c r="FA47" s="52"/>
      <c r="FB47" s="52"/>
      <c r="FC47" s="37"/>
      <c r="FD47" s="37"/>
      <c r="FE47" s="37"/>
      <c r="FF47" s="37"/>
      <c r="FG47" s="37"/>
      <c r="FH47" s="37"/>
      <c r="FI47" s="37"/>
      <c r="FJ47" s="37"/>
      <c r="FK47" s="37"/>
      <c r="FL47" s="43"/>
    </row>
    <row r="48" spans="12:168" x14ac:dyDescent="0.25">
      <c r="L48" s="29" t="s">
        <v>30</v>
      </c>
      <c r="N48" s="67" t="s">
        <v>54</v>
      </c>
      <c r="O48" s="67">
        <v>16017</v>
      </c>
      <c r="P48" s="67" t="s">
        <v>1414</v>
      </c>
      <c r="Q48" s="67" t="s">
        <v>1415</v>
      </c>
      <c r="R48" s="67" t="s">
        <v>1386</v>
      </c>
      <c r="S48" s="67" t="s">
        <v>1387</v>
      </c>
      <c r="T48" s="67" t="str">
        <f t="shared" si="0"/>
        <v>PSICOLOGIAPRESENCIALBOGOTA</v>
      </c>
      <c r="U48" s="67" t="s">
        <v>1414</v>
      </c>
      <c r="V48" s="67">
        <v>16017</v>
      </c>
      <c r="W48" s="67" t="s">
        <v>1415</v>
      </c>
      <c r="X48" s="67" t="s">
        <v>1386</v>
      </c>
      <c r="Y48" s="67" t="s">
        <v>273</v>
      </c>
      <c r="Z48" s="67" t="s">
        <v>1387</v>
      </c>
      <c r="AQ48" s="23" t="s">
        <v>162</v>
      </c>
      <c r="AR48" s="24">
        <v>833</v>
      </c>
      <c r="AW48" s="38"/>
      <c r="AX48" s="37"/>
      <c r="AY48" s="37"/>
      <c r="AZ48" s="37"/>
      <c r="BA48" s="37"/>
      <c r="BB48" s="37"/>
      <c r="BC48" s="37"/>
      <c r="BD48" s="37" t="s">
        <v>1553</v>
      </c>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c r="DU48" s="37"/>
      <c r="DV48" s="37"/>
      <c r="DW48" s="37"/>
      <c r="DX48" s="37"/>
      <c r="DY48" s="37"/>
      <c r="DZ48" s="37"/>
      <c r="EA48" s="37"/>
      <c r="EB48" s="37"/>
      <c r="EC48" s="37"/>
      <c r="ED48" s="37"/>
      <c r="EE48" s="37"/>
      <c r="EF48" s="37"/>
      <c r="EG48" s="37"/>
      <c r="EH48" s="37"/>
      <c r="EI48" s="37"/>
      <c r="EJ48" s="37"/>
      <c r="EK48" s="37"/>
      <c r="EL48" s="37"/>
      <c r="EM48" s="37"/>
      <c r="EN48" s="37"/>
      <c r="EO48" s="37"/>
      <c r="EP48" s="37"/>
      <c r="EQ48" s="37"/>
      <c r="ER48" s="52"/>
      <c r="ES48" s="52"/>
      <c r="ET48" s="52"/>
      <c r="EU48" s="52"/>
      <c r="EV48" s="52"/>
      <c r="EW48" s="52"/>
      <c r="EX48" s="40" t="s">
        <v>481</v>
      </c>
      <c r="EY48" s="52"/>
      <c r="EZ48" s="52"/>
      <c r="FA48" s="52"/>
      <c r="FB48" s="52"/>
      <c r="FC48" s="37"/>
      <c r="FD48" s="37"/>
      <c r="FE48" s="37"/>
      <c r="FF48" s="37"/>
      <c r="FG48" s="37"/>
      <c r="FH48" s="37"/>
      <c r="FI48" s="37"/>
      <c r="FJ48" s="37"/>
      <c r="FK48" s="37"/>
      <c r="FL48" s="43"/>
    </row>
    <row r="49" spans="12:168" x14ac:dyDescent="0.25">
      <c r="L49" s="29" t="s">
        <v>36</v>
      </c>
      <c r="N49" s="84" t="s">
        <v>1380</v>
      </c>
      <c r="O49" s="84" t="s">
        <v>116</v>
      </c>
      <c r="P49" s="84" t="s">
        <v>1381</v>
      </c>
      <c r="Q49" s="84" t="s">
        <v>116</v>
      </c>
      <c r="R49" s="84" t="s">
        <v>1382</v>
      </c>
      <c r="S49" s="84" t="s">
        <v>1383</v>
      </c>
      <c r="T49" s="109" t="s">
        <v>1380</v>
      </c>
      <c r="U49" s="109" t="s">
        <v>96</v>
      </c>
      <c r="V49" s="109" t="s">
        <v>116</v>
      </c>
      <c r="W49" s="109" t="s">
        <v>116</v>
      </c>
      <c r="X49" s="109" t="s">
        <v>1382</v>
      </c>
      <c r="Y49" s="109" t="s">
        <v>16</v>
      </c>
      <c r="Z49" s="109" t="s">
        <v>1383</v>
      </c>
      <c r="AQ49" s="23" t="s">
        <v>163</v>
      </c>
      <c r="AR49" s="24">
        <v>270</v>
      </c>
      <c r="AW49" s="38"/>
      <c r="AX49" s="37"/>
      <c r="AY49" s="37"/>
      <c r="AZ49" s="37"/>
      <c r="BA49" s="37"/>
      <c r="BB49" s="37"/>
      <c r="BC49" s="37"/>
      <c r="BD49" s="37" t="s">
        <v>482</v>
      </c>
      <c r="BE49" s="37"/>
      <c r="BF49" s="37"/>
      <c r="BG49" s="37"/>
      <c r="BH49" s="37"/>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c r="DU49" s="37"/>
      <c r="DV49" s="37"/>
      <c r="DW49" s="37"/>
      <c r="DX49" s="37"/>
      <c r="DY49" s="37"/>
      <c r="DZ49" s="37"/>
      <c r="EA49" s="37"/>
      <c r="EB49" s="37"/>
      <c r="EC49" s="37"/>
      <c r="ED49" s="37"/>
      <c r="EE49" s="37"/>
      <c r="EF49" s="37"/>
      <c r="EG49" s="37"/>
      <c r="EH49" s="37"/>
      <c r="EI49" s="37"/>
      <c r="EJ49" s="37"/>
      <c r="EK49" s="37"/>
      <c r="EL49" s="37"/>
      <c r="EM49" s="37"/>
      <c r="EN49" s="37"/>
      <c r="EO49" s="37"/>
      <c r="EP49" s="37"/>
      <c r="EQ49" s="37"/>
      <c r="ER49" s="52"/>
      <c r="ES49" s="52"/>
      <c r="ET49" s="52"/>
      <c r="EU49" s="52"/>
      <c r="EV49" s="52"/>
      <c r="EW49" s="52"/>
      <c r="EX49" s="40" t="s">
        <v>1613</v>
      </c>
      <c r="EY49" s="52"/>
      <c r="EZ49" s="52"/>
      <c r="FA49" s="52"/>
      <c r="FB49" s="52"/>
      <c r="FC49" s="37"/>
      <c r="FD49" s="37"/>
      <c r="FE49" s="37"/>
      <c r="FF49" s="37"/>
      <c r="FG49" s="37"/>
      <c r="FH49" s="37"/>
      <c r="FI49" s="37"/>
      <c r="FJ49" s="37"/>
      <c r="FK49" s="37"/>
      <c r="FL49" s="43"/>
    </row>
    <row r="50" spans="12:168" x14ac:dyDescent="0.25">
      <c r="L50" s="29" t="s">
        <v>29</v>
      </c>
      <c r="N50" s="67" t="s">
        <v>1419</v>
      </c>
      <c r="O50" s="67">
        <v>101660</v>
      </c>
      <c r="P50" s="67" t="s">
        <v>1414</v>
      </c>
      <c r="Q50" s="67" t="s">
        <v>1415</v>
      </c>
      <c r="R50" s="67" t="s">
        <v>1386</v>
      </c>
      <c r="S50" s="67" t="s">
        <v>1408</v>
      </c>
      <c r="T50" s="67" t="str">
        <f t="shared" si="0"/>
        <v>LICENCIATURA EN CIENCIAS SOCIALESVIRTUALNACIONAL</v>
      </c>
      <c r="U50" s="67" t="s">
        <v>1414</v>
      </c>
      <c r="V50" s="67">
        <v>101660</v>
      </c>
      <c r="W50" s="67" t="s">
        <v>1415</v>
      </c>
      <c r="X50" s="67" t="s">
        <v>1386</v>
      </c>
      <c r="Y50" s="67" t="s">
        <v>1500</v>
      </c>
      <c r="Z50" s="67" t="s">
        <v>1408</v>
      </c>
      <c r="AQ50" s="23" t="s">
        <v>54</v>
      </c>
      <c r="AR50" s="24">
        <v>566</v>
      </c>
      <c r="AW50" s="38"/>
      <c r="AX50" s="37"/>
      <c r="AY50" s="37"/>
      <c r="AZ50" s="37"/>
      <c r="BA50" s="37"/>
      <c r="BB50" s="37"/>
      <c r="BC50" s="37"/>
      <c r="BD50" s="37" t="s">
        <v>325</v>
      </c>
      <c r="BE50" s="37"/>
      <c r="BF50" s="37"/>
      <c r="BG50" s="37"/>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c r="DU50" s="37"/>
      <c r="DV50" s="37"/>
      <c r="DW50" s="37"/>
      <c r="DX50" s="37"/>
      <c r="DY50" s="37"/>
      <c r="DZ50" s="37"/>
      <c r="EA50" s="37"/>
      <c r="EB50" s="37"/>
      <c r="EC50" s="37"/>
      <c r="ED50" s="37"/>
      <c r="EE50" s="37"/>
      <c r="EF50" s="37"/>
      <c r="EG50" s="37"/>
      <c r="EH50" s="37"/>
      <c r="EI50" s="37"/>
      <c r="EJ50" s="37"/>
      <c r="EK50" s="37"/>
      <c r="EL50" s="37"/>
      <c r="EM50" s="37"/>
      <c r="EN50" s="37"/>
      <c r="EO50" s="37"/>
      <c r="EP50" s="37"/>
      <c r="EQ50" s="37"/>
      <c r="ER50" s="52"/>
      <c r="ES50" s="52"/>
      <c r="ET50" s="52"/>
      <c r="EU50" s="52"/>
      <c r="EV50" s="52"/>
      <c r="EW50" s="52"/>
      <c r="EX50" s="53" t="s">
        <v>483</v>
      </c>
      <c r="EY50" s="52"/>
      <c r="EZ50" s="52"/>
      <c r="FA50" s="52"/>
      <c r="FB50" s="52"/>
      <c r="FC50" s="37"/>
      <c r="FD50" s="37"/>
      <c r="FE50" s="37"/>
      <c r="FF50" s="37"/>
      <c r="FG50" s="37"/>
      <c r="FH50" s="37"/>
      <c r="FI50" s="37"/>
      <c r="FJ50" s="37"/>
      <c r="FK50" s="37"/>
      <c r="FL50" s="43"/>
    </row>
    <row r="51" spans="12:168" x14ac:dyDescent="0.25">
      <c r="L51" s="29" t="s">
        <v>1304</v>
      </c>
      <c r="N51" s="67" t="s">
        <v>1505</v>
      </c>
      <c r="O51" s="67">
        <v>102704</v>
      </c>
      <c r="P51" s="67" t="s">
        <v>1414</v>
      </c>
      <c r="Q51" s="67" t="s">
        <v>1415</v>
      </c>
      <c r="R51" s="67" t="s">
        <v>1386</v>
      </c>
      <c r="S51" s="67" t="s">
        <v>1408</v>
      </c>
      <c r="T51" s="67" t="str">
        <f t="shared" si="0"/>
        <v>LICENCIATURA EN EDUCACION PARA LA PRIMERA INFANCIAVIRTUALNACIONAL</v>
      </c>
      <c r="U51" s="67" t="s">
        <v>1414</v>
      </c>
      <c r="V51" s="67">
        <v>102704</v>
      </c>
      <c r="W51" s="67" t="s">
        <v>1415</v>
      </c>
      <c r="X51" s="67" t="s">
        <v>1386</v>
      </c>
      <c r="Y51" s="67" t="s">
        <v>1500</v>
      </c>
      <c r="Z51" s="67" t="s">
        <v>1408</v>
      </c>
      <c r="AQ51" s="23" t="s">
        <v>164</v>
      </c>
      <c r="AR51" s="24">
        <v>26</v>
      </c>
      <c r="AW51" s="38"/>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c r="DU51" s="37"/>
      <c r="DV51" s="37"/>
      <c r="DW51" s="37"/>
      <c r="DX51" s="37"/>
      <c r="DY51" s="37"/>
      <c r="DZ51" s="37"/>
      <c r="EA51" s="37"/>
      <c r="EB51" s="37"/>
      <c r="EC51" s="37"/>
      <c r="ED51" s="37"/>
      <c r="EE51" s="37"/>
      <c r="EF51" s="37"/>
      <c r="EG51" s="37"/>
      <c r="EH51" s="37"/>
      <c r="EI51" s="37"/>
      <c r="EJ51" s="37"/>
      <c r="EK51" s="37"/>
      <c r="EL51" s="37"/>
      <c r="EM51" s="37"/>
      <c r="EN51" s="37"/>
      <c r="EO51" s="37"/>
      <c r="EP51" s="37"/>
      <c r="EQ51" s="37"/>
      <c r="ER51" s="52"/>
      <c r="ES51" s="52"/>
      <c r="ET51" s="52"/>
      <c r="EU51" s="52"/>
      <c r="EV51" s="52"/>
      <c r="EW51" s="52"/>
      <c r="EX51" s="40" t="s">
        <v>1547</v>
      </c>
      <c r="EY51" s="52"/>
      <c r="EZ51" s="52"/>
      <c r="FA51" s="52"/>
      <c r="FB51" s="52"/>
      <c r="FC51" s="37"/>
      <c r="FD51" s="37"/>
      <c r="FE51" s="37"/>
      <c r="FF51" s="37"/>
      <c r="FG51" s="37"/>
      <c r="FH51" s="37"/>
      <c r="FI51" s="37"/>
      <c r="FJ51" s="37"/>
      <c r="FK51" s="37"/>
      <c r="FL51" s="43"/>
    </row>
    <row r="52" spans="12:168" x14ac:dyDescent="0.25">
      <c r="L52" s="29" t="s">
        <v>37</v>
      </c>
      <c r="N52" s="67" t="s">
        <v>1420</v>
      </c>
      <c r="O52" s="67">
        <v>101647</v>
      </c>
      <c r="P52" s="67" t="s">
        <v>1414</v>
      </c>
      <c r="Q52" s="67" t="s">
        <v>1415</v>
      </c>
      <c r="R52" s="67" t="s">
        <v>1397</v>
      </c>
      <c r="S52" s="67" t="s">
        <v>1408</v>
      </c>
      <c r="T52" s="67" t="str">
        <f t="shared" si="0"/>
        <v>TECNICA PROFESIONAL JUDICIALVIRTUALNACIONAL</v>
      </c>
      <c r="U52" s="67" t="s">
        <v>1414</v>
      </c>
      <c r="V52" s="67">
        <v>101647</v>
      </c>
      <c r="W52" s="67" t="s">
        <v>1415</v>
      </c>
      <c r="X52" s="67" t="s">
        <v>1397</v>
      </c>
      <c r="Y52" s="67" t="s">
        <v>1500</v>
      </c>
      <c r="Z52" s="67" t="s">
        <v>1408</v>
      </c>
      <c r="AQ52" s="23" t="s">
        <v>165</v>
      </c>
      <c r="AR52" s="24">
        <v>939</v>
      </c>
      <c r="AW52" s="38"/>
      <c r="AX52" s="37"/>
      <c r="AY52" s="37"/>
      <c r="AZ52" s="37"/>
      <c r="BA52" s="37"/>
      <c r="BB52" s="37"/>
      <c r="BC52" s="37"/>
      <c r="BD52" s="37"/>
      <c r="BE52" s="37"/>
      <c r="BF52" s="37"/>
      <c r="BG52" s="37"/>
      <c r="BH52" s="37"/>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c r="DU52" s="37"/>
      <c r="DV52" s="37"/>
      <c r="DW52" s="37"/>
      <c r="DX52" s="37"/>
      <c r="DY52" s="37"/>
      <c r="DZ52" s="37"/>
      <c r="EA52" s="37"/>
      <c r="EB52" s="37"/>
      <c r="EC52" s="37"/>
      <c r="ED52" s="37"/>
      <c r="EE52" s="37"/>
      <c r="EF52" s="37"/>
      <c r="EG52" s="37"/>
      <c r="EH52" s="37"/>
      <c r="EI52" s="37"/>
      <c r="EJ52" s="37"/>
      <c r="EK52" s="37"/>
      <c r="EL52" s="37"/>
      <c r="EM52" s="37"/>
      <c r="EN52" s="37"/>
      <c r="EO52" s="37"/>
      <c r="EP52" s="37"/>
      <c r="EQ52" s="37"/>
      <c r="ER52" s="52"/>
      <c r="ES52" s="52"/>
      <c r="ET52" s="52"/>
      <c r="EU52" s="52"/>
      <c r="EV52" s="52"/>
      <c r="EW52" s="52"/>
      <c r="EX52" s="53" t="s">
        <v>484</v>
      </c>
      <c r="EY52" s="52"/>
      <c r="EZ52" s="52"/>
      <c r="FA52" s="52"/>
      <c r="FB52" s="52"/>
      <c r="FC52" s="37"/>
      <c r="FD52" s="37"/>
      <c r="FE52" s="37"/>
      <c r="FF52" s="37"/>
      <c r="FG52" s="37"/>
      <c r="FH52" s="37"/>
      <c r="FI52" s="37"/>
      <c r="FJ52" s="37"/>
      <c r="FK52" s="37"/>
      <c r="FL52" s="43"/>
    </row>
    <row r="53" spans="12:168" x14ac:dyDescent="0.25">
      <c r="L53" s="29" t="s">
        <v>1305</v>
      </c>
      <c r="N53" s="67" t="s">
        <v>1506</v>
      </c>
      <c r="O53" s="67">
        <v>103453</v>
      </c>
      <c r="P53" s="67" t="s">
        <v>1414</v>
      </c>
      <c r="Q53" s="67" t="s">
        <v>1415</v>
      </c>
      <c r="R53" s="67" t="s">
        <v>1390</v>
      </c>
      <c r="S53" s="67" t="s">
        <v>1408</v>
      </c>
      <c r="T53" s="67" t="str">
        <f t="shared" si="0"/>
        <v>ESPECIALIZACION EN HERRAMIENTAS VIRTUALES PARA LA EDUCACIONVIRTUALNACIONAL</v>
      </c>
      <c r="U53" s="67" t="s">
        <v>1414</v>
      </c>
      <c r="V53" s="67">
        <v>103453</v>
      </c>
      <c r="W53" s="67" t="s">
        <v>1415</v>
      </c>
      <c r="X53" s="67" t="s">
        <v>1390</v>
      </c>
      <c r="Y53" s="67" t="s">
        <v>1500</v>
      </c>
      <c r="Z53" s="67" t="s">
        <v>1408</v>
      </c>
      <c r="AQ53" s="23" t="s">
        <v>166</v>
      </c>
      <c r="AR53" s="24">
        <v>450</v>
      </c>
      <c r="AW53" s="38"/>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52"/>
      <c r="ES53" s="52"/>
      <c r="ET53" s="52"/>
      <c r="EU53" s="52"/>
      <c r="EV53" s="52"/>
      <c r="EW53" s="52"/>
      <c r="EX53" s="40" t="s">
        <v>485</v>
      </c>
      <c r="EY53" s="52"/>
      <c r="EZ53" s="52"/>
      <c r="FA53" s="52"/>
      <c r="FB53" s="52"/>
      <c r="FC53" s="37"/>
      <c r="FD53" s="37"/>
      <c r="FE53" s="37"/>
      <c r="FF53" s="37"/>
      <c r="FG53" s="37"/>
      <c r="FH53" s="37"/>
      <c r="FI53" s="37"/>
      <c r="FJ53" s="37"/>
      <c r="FK53" s="37"/>
      <c r="FL53" s="43"/>
    </row>
    <row r="54" spans="12:168" x14ac:dyDescent="0.25">
      <c r="L54" s="29" t="s">
        <v>1306</v>
      </c>
      <c r="N54" s="67" t="s">
        <v>1507</v>
      </c>
      <c r="O54" s="67">
        <v>103640</v>
      </c>
      <c r="P54" s="67" t="s">
        <v>1414</v>
      </c>
      <c r="Q54" s="67" t="s">
        <v>1415</v>
      </c>
      <c r="R54" s="67" t="s">
        <v>1390</v>
      </c>
      <c r="S54" s="67" t="s">
        <v>1408</v>
      </c>
      <c r="T54" s="67" t="str">
        <f t="shared" si="0"/>
        <v>ESPECIALIZACION EN GESTION EDUCATIVAVIRTUALBOGOTA</v>
      </c>
      <c r="U54" s="67" t="s">
        <v>1414</v>
      </c>
      <c r="V54" s="67">
        <v>103640</v>
      </c>
      <c r="W54" s="67" t="s">
        <v>1415</v>
      </c>
      <c r="X54" s="67" t="s">
        <v>1390</v>
      </c>
      <c r="Y54" s="67" t="s">
        <v>273</v>
      </c>
      <c r="Z54" s="67" t="s">
        <v>1408</v>
      </c>
      <c r="AQ54" s="23" t="s">
        <v>167</v>
      </c>
      <c r="AR54" s="24">
        <v>14</v>
      </c>
      <c r="AW54" s="38"/>
      <c r="AX54" s="37"/>
      <c r="AY54" s="37"/>
      <c r="AZ54" s="37"/>
      <c r="BA54" s="37"/>
      <c r="BB54" s="37"/>
      <c r="BC54" s="37"/>
      <c r="BD54" s="37"/>
      <c r="BE54" s="37"/>
      <c r="BF54" s="37"/>
      <c r="BG54" s="37"/>
      <c r="BH54" s="37"/>
      <c r="BI54" s="37"/>
      <c r="BJ54" s="37"/>
      <c r="BK54" s="37"/>
      <c r="BL54" s="37"/>
      <c r="BM54" s="37"/>
      <c r="BN54" s="37"/>
      <c r="BO54" s="37"/>
      <c r="BP54" s="37"/>
      <c r="BQ54" s="37"/>
      <c r="BR54" s="37"/>
      <c r="BS54" s="37"/>
      <c r="BT54" s="37"/>
      <c r="BU54" s="37"/>
      <c r="BV54" s="37"/>
      <c r="BW54" s="37"/>
      <c r="BX54" s="37"/>
      <c r="BY54" s="37"/>
      <c r="BZ54" s="37"/>
      <c r="CA54" s="37"/>
      <c r="CB54" s="37"/>
      <c r="CC54" s="37"/>
      <c r="CD54" s="37"/>
      <c r="CE54" s="37"/>
      <c r="CF54" s="37"/>
      <c r="CG54" s="37"/>
      <c r="CH54" s="37"/>
      <c r="CI54" s="37"/>
      <c r="CJ54" s="37"/>
      <c r="CK54" s="37"/>
      <c r="CL54" s="37"/>
      <c r="CM54" s="37"/>
      <c r="CN54" s="37"/>
      <c r="CO54" s="37"/>
      <c r="CP54" s="37"/>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c r="DU54" s="37"/>
      <c r="DV54" s="37"/>
      <c r="DW54" s="37"/>
      <c r="DX54" s="37"/>
      <c r="DY54" s="37"/>
      <c r="DZ54" s="37"/>
      <c r="EA54" s="37"/>
      <c r="EB54" s="37"/>
      <c r="EC54" s="37"/>
      <c r="ED54" s="37"/>
      <c r="EE54" s="37"/>
      <c r="EF54" s="37"/>
      <c r="EG54" s="37"/>
      <c r="EH54" s="37"/>
      <c r="EI54" s="37"/>
      <c r="EJ54" s="37"/>
      <c r="EK54" s="37"/>
      <c r="EL54" s="37"/>
      <c r="EM54" s="37"/>
      <c r="EN54" s="37"/>
      <c r="EO54" s="37"/>
      <c r="EP54" s="37"/>
      <c r="EQ54" s="37"/>
      <c r="ER54" s="37"/>
      <c r="ES54" s="37"/>
      <c r="ET54" s="37"/>
      <c r="EU54" s="37"/>
      <c r="EV54" s="37"/>
      <c r="EW54" s="37"/>
      <c r="EX54" s="37" t="s">
        <v>486</v>
      </c>
      <c r="EY54" s="37"/>
      <c r="EZ54" s="37"/>
      <c r="FA54" s="37"/>
      <c r="FB54" s="37"/>
      <c r="FC54" s="37"/>
      <c r="FD54" s="37"/>
      <c r="FE54" s="37"/>
      <c r="FF54" s="37"/>
      <c r="FG54" s="37"/>
      <c r="FH54" s="37"/>
      <c r="FI54" s="37"/>
      <c r="FJ54" s="37"/>
      <c r="FK54" s="37"/>
      <c r="FL54" s="43"/>
    </row>
    <row r="55" spans="12:168" ht="15.75" thickBot="1" x14ac:dyDescent="0.3">
      <c r="L55" s="29" t="s">
        <v>1307</v>
      </c>
      <c r="N55" s="67" t="s">
        <v>54</v>
      </c>
      <c r="O55" s="67">
        <v>101332</v>
      </c>
      <c r="P55" s="67" t="s">
        <v>1414</v>
      </c>
      <c r="Q55" s="67" t="s">
        <v>1415</v>
      </c>
      <c r="R55" s="67" t="s">
        <v>1386</v>
      </c>
      <c r="S55" s="67" t="s">
        <v>1408</v>
      </c>
      <c r="T55" s="67" t="str">
        <f t="shared" si="0"/>
        <v>PSICOLOGIAVIRTUALNACIONAL</v>
      </c>
      <c r="U55" s="67" t="s">
        <v>1414</v>
      </c>
      <c r="V55" s="67">
        <v>101332</v>
      </c>
      <c r="W55" s="67" t="s">
        <v>1415</v>
      </c>
      <c r="X55" s="67" t="s">
        <v>1386</v>
      </c>
      <c r="Y55" s="67" t="s">
        <v>1500</v>
      </c>
      <c r="Z55" s="67" t="s">
        <v>1408</v>
      </c>
      <c r="AQ55" s="23" t="s">
        <v>168</v>
      </c>
      <c r="AR55" s="24">
        <v>569</v>
      </c>
      <c r="AW55" s="38"/>
      <c r="AX55" s="37"/>
      <c r="AY55" s="37"/>
      <c r="AZ55" s="37"/>
      <c r="BA55" s="37"/>
      <c r="BB55" s="37"/>
      <c r="BC55" s="37"/>
      <c r="BD55" s="37"/>
      <c r="BE55" s="37"/>
      <c r="BF55" s="37"/>
      <c r="BG55" s="37"/>
      <c r="BH55" s="37"/>
      <c r="BI55" s="37"/>
      <c r="BJ55" s="37"/>
      <c r="BK55" s="37"/>
      <c r="BL55" s="37"/>
      <c r="BM55" s="37"/>
      <c r="BN55" s="37"/>
      <c r="BO55" s="37"/>
      <c r="BP55" s="37"/>
      <c r="BQ55" s="37"/>
      <c r="BR55" s="37"/>
      <c r="BS55" s="37"/>
      <c r="BT55" s="37"/>
      <c r="BU55" s="37"/>
      <c r="BV55" s="37"/>
      <c r="BW55" s="37"/>
      <c r="BX55" s="37"/>
      <c r="BY55" s="37"/>
      <c r="BZ55" s="37"/>
      <c r="CA55" s="37"/>
      <c r="CB55" s="37"/>
      <c r="CC55" s="37"/>
      <c r="CD55" s="37"/>
      <c r="CE55" s="37"/>
      <c r="CF55" s="37"/>
      <c r="CG55" s="37"/>
      <c r="CH55" s="37"/>
      <c r="CI55" s="37"/>
      <c r="CJ55" s="37"/>
      <c r="CK55" s="37"/>
      <c r="CL55" s="37"/>
      <c r="CM55" s="37"/>
      <c r="CN55" s="37"/>
      <c r="CO55" s="37"/>
      <c r="CP55" s="37"/>
      <c r="CQ55" s="37"/>
      <c r="CR55" s="37"/>
      <c r="CS55" s="37"/>
      <c r="CT55" s="37"/>
      <c r="CU55" s="37"/>
      <c r="CV55" s="37"/>
      <c r="CW55" s="37"/>
      <c r="CX55" s="37"/>
      <c r="CY55" s="37"/>
      <c r="CZ55" s="37"/>
      <c r="DA55" s="37"/>
      <c r="DB55" s="37"/>
      <c r="DC55" s="37"/>
      <c r="DD55" s="37"/>
      <c r="DE55" s="37"/>
      <c r="DF55" s="37"/>
      <c r="DG55" s="37"/>
      <c r="DH55" s="37"/>
      <c r="DI55" s="37"/>
      <c r="DJ55" s="37"/>
      <c r="DK55" s="37"/>
      <c r="DL55" s="37"/>
      <c r="DM55" s="37"/>
      <c r="DN55" s="37"/>
      <c r="DO55" s="37"/>
      <c r="DP55" s="37"/>
      <c r="DQ55" s="37"/>
      <c r="DR55" s="37"/>
      <c r="DS55" s="37"/>
      <c r="DT55" s="37"/>
      <c r="DU55" s="37"/>
      <c r="DV55" s="37"/>
      <c r="DW55" s="37"/>
      <c r="DX55" s="37"/>
      <c r="DY55" s="37"/>
      <c r="DZ55" s="37"/>
      <c r="EA55" s="37"/>
      <c r="EB55" s="37"/>
      <c r="EC55" s="37"/>
      <c r="ED55" s="37"/>
      <c r="EE55" s="37"/>
      <c r="EF55" s="37"/>
      <c r="EG55" s="37"/>
      <c r="EH55" s="37"/>
      <c r="EI55" s="37"/>
      <c r="EJ55" s="37"/>
      <c r="EK55" s="37"/>
      <c r="EL55" s="37"/>
      <c r="EM55" s="37"/>
      <c r="EN55" s="37"/>
      <c r="EO55" s="37"/>
      <c r="EP55" s="37"/>
      <c r="EQ55" s="37"/>
      <c r="ER55" s="37"/>
      <c r="ES55" s="37"/>
      <c r="ET55" s="37"/>
      <c r="EU55" s="37"/>
      <c r="EV55" s="37"/>
      <c r="EW55" s="37"/>
      <c r="EX55" s="37" t="s">
        <v>487</v>
      </c>
      <c r="EY55" s="37"/>
      <c r="EZ55" s="37"/>
      <c r="FA55" s="37"/>
      <c r="FB55" s="37"/>
      <c r="FC55" s="37"/>
      <c r="FD55" s="37"/>
      <c r="FE55" s="37"/>
      <c r="FF55" s="37"/>
      <c r="FG55" s="37"/>
      <c r="FH55" s="37"/>
      <c r="FI55" s="37"/>
      <c r="FJ55" s="37"/>
      <c r="FK55" s="37"/>
      <c r="FL55" s="43"/>
    </row>
    <row r="56" spans="12:168" x14ac:dyDescent="0.25">
      <c r="L56" s="68" t="s">
        <v>1308</v>
      </c>
      <c r="N56" s="84" t="s">
        <v>1380</v>
      </c>
      <c r="O56" s="84" t="s">
        <v>116</v>
      </c>
      <c r="P56" s="84" t="s">
        <v>1381</v>
      </c>
      <c r="Q56" s="84" t="s">
        <v>116</v>
      </c>
      <c r="R56" s="84" t="s">
        <v>1382</v>
      </c>
      <c r="S56" s="84" t="s">
        <v>1383</v>
      </c>
      <c r="T56" s="109" t="s">
        <v>1380</v>
      </c>
      <c r="U56" s="109" t="s">
        <v>96</v>
      </c>
      <c r="V56" s="109" t="s">
        <v>116</v>
      </c>
      <c r="W56" s="109" t="s">
        <v>116</v>
      </c>
      <c r="X56" s="109" t="s">
        <v>1382</v>
      </c>
      <c r="Y56" s="109" t="s">
        <v>16</v>
      </c>
      <c r="Z56" s="109" t="s">
        <v>1383</v>
      </c>
      <c r="AQ56" s="23" t="s">
        <v>169</v>
      </c>
      <c r="AR56" s="24">
        <v>442</v>
      </c>
      <c r="AW56" s="38"/>
      <c r="AX56" s="37"/>
      <c r="AY56" s="37"/>
      <c r="AZ56" s="37"/>
      <c r="BA56" s="37"/>
      <c r="BB56" s="37"/>
      <c r="BC56" s="37"/>
      <c r="BD56" s="37"/>
      <c r="BE56" s="37"/>
      <c r="BF56" s="37"/>
      <c r="BG56" s="37"/>
      <c r="BH56" s="37"/>
      <c r="BI56" s="37"/>
      <c r="BJ56" s="37"/>
      <c r="BK56" s="37"/>
      <c r="BL56" s="37"/>
      <c r="BM56" s="37"/>
      <c r="BN56" s="37"/>
      <c r="BO56" s="37"/>
      <c r="BP56" s="37"/>
      <c r="BQ56" s="37"/>
      <c r="BR56" s="37"/>
      <c r="BS56" s="37"/>
      <c r="BT56" s="37"/>
      <c r="BU56" s="37"/>
      <c r="BV56" s="37"/>
      <c r="BW56" s="37"/>
      <c r="BX56" s="37"/>
      <c r="BY56" s="37"/>
      <c r="BZ56" s="37"/>
      <c r="CA56" s="37"/>
      <c r="CB56" s="37"/>
      <c r="CC56" s="37"/>
      <c r="CD56" s="37"/>
      <c r="CE56" s="37"/>
      <c r="CF56" s="37"/>
      <c r="CG56" s="37"/>
      <c r="CH56" s="37"/>
      <c r="CI56" s="37"/>
      <c r="CJ56" s="37"/>
      <c r="CK56" s="37"/>
      <c r="CL56" s="37"/>
      <c r="CM56" s="37"/>
      <c r="CN56" s="37"/>
      <c r="CO56" s="37"/>
      <c r="CP56" s="37"/>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c r="DU56" s="37"/>
      <c r="DV56" s="37"/>
      <c r="DW56" s="37"/>
      <c r="DX56" s="37"/>
      <c r="DY56" s="37"/>
      <c r="DZ56" s="37"/>
      <c r="EA56" s="37"/>
      <c r="EB56" s="37"/>
      <c r="EC56" s="37"/>
      <c r="ED56" s="37"/>
      <c r="EE56" s="37"/>
      <c r="EF56" s="37"/>
      <c r="EG56" s="37"/>
      <c r="EH56" s="37"/>
      <c r="EI56" s="37"/>
      <c r="EJ56" s="37"/>
      <c r="EK56" s="37"/>
      <c r="EL56" s="37"/>
      <c r="EM56" s="37"/>
      <c r="EN56" s="37"/>
      <c r="EO56" s="37"/>
      <c r="EP56" s="37"/>
      <c r="EQ56" s="37"/>
      <c r="ER56" s="37"/>
      <c r="ES56" s="37"/>
      <c r="ET56" s="37"/>
      <c r="EU56" s="37"/>
      <c r="EV56" s="37"/>
      <c r="EW56" s="37"/>
      <c r="EX56" s="37" t="s">
        <v>488</v>
      </c>
      <c r="EY56" s="37"/>
      <c r="EZ56" s="37"/>
      <c r="FA56" s="37"/>
      <c r="FB56" s="37"/>
      <c r="FC56" s="37"/>
      <c r="FD56" s="37"/>
      <c r="FE56" s="37"/>
      <c r="FF56" s="37"/>
      <c r="FG56" s="37"/>
      <c r="FH56" s="37"/>
      <c r="FI56" s="37"/>
      <c r="FJ56" s="37"/>
      <c r="FK56" s="37"/>
      <c r="FL56" s="43"/>
    </row>
    <row r="57" spans="12:168" ht="15.75" thickBot="1" x14ac:dyDescent="0.3">
      <c r="L57" s="29" t="s">
        <v>1309</v>
      </c>
      <c r="N57" s="67" t="s">
        <v>1421</v>
      </c>
      <c r="O57" s="67">
        <v>5056</v>
      </c>
      <c r="P57" s="67" t="s">
        <v>1422</v>
      </c>
      <c r="Q57" s="67" t="s">
        <v>1423</v>
      </c>
      <c r="R57" s="67" t="s">
        <v>1390</v>
      </c>
      <c r="S57" s="67" t="s">
        <v>1387</v>
      </c>
      <c r="T57" s="67" t="str">
        <f t="shared" si="0"/>
        <v>ESPECIALIZACION EN GERENCIA DE PROYECTOS DE TELECOMUNICACIONESPRESENCIALBOGOTA</v>
      </c>
      <c r="U57" s="67" t="s">
        <v>1422</v>
      </c>
      <c r="V57" s="67">
        <v>5056</v>
      </c>
      <c r="W57" s="67" t="s">
        <v>1423</v>
      </c>
      <c r="X57" s="67" t="s">
        <v>1390</v>
      </c>
      <c r="Y57" s="67" t="s">
        <v>273</v>
      </c>
      <c r="Z57" s="67" t="s">
        <v>1387</v>
      </c>
      <c r="AQ57" s="26" t="s">
        <v>170</v>
      </c>
      <c r="AR57" s="25">
        <v>12</v>
      </c>
      <c r="AW57" s="38"/>
      <c r="AX57" s="37"/>
      <c r="AY57" s="37"/>
      <c r="AZ57" s="37"/>
      <c r="BA57" s="37"/>
      <c r="BB57" s="37"/>
      <c r="BC57" s="37"/>
      <c r="BD57" s="37"/>
      <c r="BE57" s="37"/>
      <c r="BF57" s="37"/>
      <c r="BG57" s="37"/>
      <c r="BH57" s="37"/>
      <c r="BI57" s="37"/>
      <c r="BJ57" s="37"/>
      <c r="BK57" s="37"/>
      <c r="BL57" s="37"/>
      <c r="BM57" s="37"/>
      <c r="BN57" s="37"/>
      <c r="BO57" s="37"/>
      <c r="BP57" s="37"/>
      <c r="BQ57" s="37"/>
      <c r="BR57" s="37"/>
      <c r="BS57" s="37"/>
      <c r="BT57" s="37"/>
      <c r="BU57" s="37"/>
      <c r="BV57" s="37"/>
      <c r="BW57" s="37"/>
      <c r="BX57" s="37"/>
      <c r="BY57" s="37"/>
      <c r="BZ57" s="37"/>
      <c r="CA57" s="37"/>
      <c r="CB57" s="37"/>
      <c r="CC57" s="37"/>
      <c r="CD57" s="37"/>
      <c r="CE57" s="37"/>
      <c r="CF57" s="37"/>
      <c r="CG57" s="37"/>
      <c r="CH57" s="37"/>
      <c r="CI57" s="37"/>
      <c r="CJ57" s="37"/>
      <c r="CK57" s="37"/>
      <c r="CL57" s="37"/>
      <c r="CM57" s="37"/>
      <c r="CN57" s="37"/>
      <c r="CO57" s="37"/>
      <c r="CP57" s="37"/>
      <c r="CQ57" s="37"/>
      <c r="CR57" s="37"/>
      <c r="CS57" s="37"/>
      <c r="CT57" s="37"/>
      <c r="CU57" s="37"/>
      <c r="CV57" s="37"/>
      <c r="CW57" s="37"/>
      <c r="CX57" s="37"/>
      <c r="CY57" s="37"/>
      <c r="CZ57" s="37"/>
      <c r="DA57" s="37"/>
      <c r="DB57" s="37"/>
      <c r="DC57" s="37"/>
      <c r="DD57" s="37"/>
      <c r="DE57" s="37"/>
      <c r="DF57" s="37"/>
      <c r="DG57" s="37"/>
      <c r="DH57" s="37"/>
      <c r="DI57" s="37"/>
      <c r="DJ57" s="37"/>
      <c r="DK57" s="37"/>
      <c r="DL57" s="37"/>
      <c r="DM57" s="37"/>
      <c r="DN57" s="37"/>
      <c r="DO57" s="37"/>
      <c r="DP57" s="37"/>
      <c r="DQ57" s="37"/>
      <c r="DR57" s="37"/>
      <c r="DS57" s="37"/>
      <c r="DT57" s="37"/>
      <c r="DU57" s="37"/>
      <c r="DV57" s="37"/>
      <c r="DW57" s="37"/>
      <c r="DX57" s="37"/>
      <c r="DY57" s="37"/>
      <c r="DZ57" s="37"/>
      <c r="EA57" s="37"/>
      <c r="EB57" s="37"/>
      <c r="EC57" s="37"/>
      <c r="ED57" s="37"/>
      <c r="EE57" s="37"/>
      <c r="EF57" s="37"/>
      <c r="EG57" s="37"/>
      <c r="EH57" s="37"/>
      <c r="EI57" s="37"/>
      <c r="EJ57" s="37"/>
      <c r="EK57" s="37"/>
      <c r="EL57" s="37"/>
      <c r="EM57" s="37"/>
      <c r="EN57" s="37"/>
      <c r="EO57" s="37"/>
      <c r="EP57" s="37"/>
      <c r="EQ57" s="37"/>
      <c r="ER57" s="37"/>
      <c r="ES57" s="37"/>
      <c r="ET57" s="37"/>
      <c r="EU57" s="37"/>
      <c r="EV57" s="37"/>
      <c r="EW57" s="37"/>
      <c r="EX57" s="37" t="s">
        <v>489</v>
      </c>
      <c r="EY57" s="37"/>
      <c r="EZ57" s="37"/>
      <c r="FA57" s="37"/>
      <c r="FB57" s="37"/>
      <c r="FC57" s="37"/>
      <c r="FD57" s="37"/>
      <c r="FE57" s="37"/>
      <c r="FF57" s="37"/>
      <c r="FG57" s="37"/>
      <c r="FH57" s="37"/>
      <c r="FI57" s="37"/>
      <c r="FJ57" s="37"/>
      <c r="FK57" s="37"/>
      <c r="FL57" s="43"/>
    </row>
    <row r="58" spans="12:168" x14ac:dyDescent="0.25">
      <c r="L58" s="29" t="s">
        <v>1310</v>
      </c>
      <c r="N58" s="67" t="s">
        <v>1424</v>
      </c>
      <c r="O58" s="67">
        <v>101288</v>
      </c>
      <c r="P58" s="67" t="s">
        <v>1422</v>
      </c>
      <c r="Q58" s="67" t="s">
        <v>1423</v>
      </c>
      <c r="R58" s="67" t="s">
        <v>1390</v>
      </c>
      <c r="S58" s="67" t="s">
        <v>1387</v>
      </c>
      <c r="T58" s="67" t="str">
        <f t="shared" si="0"/>
        <v>ESPECIALIZACION EN LOGISTICA Y GESTION DE LA CADENA DE ABASTECIMIENTOPRESENCIALBOGOTA</v>
      </c>
      <c r="U58" s="67" t="s">
        <v>1422</v>
      </c>
      <c r="V58" s="67">
        <v>101288</v>
      </c>
      <c r="W58" s="67" t="s">
        <v>1423</v>
      </c>
      <c r="X58" s="67" t="s">
        <v>1390</v>
      </c>
      <c r="Y58" s="67" t="s">
        <v>273</v>
      </c>
      <c r="Z58" s="67" t="s">
        <v>1387</v>
      </c>
      <c r="AW58" s="38"/>
      <c r="AX58" s="37"/>
      <c r="AY58" s="37"/>
      <c r="AZ58" s="37"/>
      <c r="BA58" s="37"/>
      <c r="BB58" s="37"/>
      <c r="BC58" s="37"/>
      <c r="BD58" s="37"/>
      <c r="BE58" s="37"/>
      <c r="BF58" s="37"/>
      <c r="BG58" s="37"/>
      <c r="BH58" s="37"/>
      <c r="BI58" s="37"/>
      <c r="BJ58" s="37"/>
      <c r="BK58" s="37"/>
      <c r="BL58" s="37"/>
      <c r="BM58" s="37"/>
      <c r="BN58" s="37"/>
      <c r="BO58" s="37"/>
      <c r="BP58" s="37"/>
      <c r="BQ58" s="37"/>
      <c r="BR58" s="37"/>
      <c r="BS58" s="37"/>
      <c r="BT58" s="37"/>
      <c r="BU58" s="37"/>
      <c r="BV58" s="37"/>
      <c r="BW58" s="37"/>
      <c r="BX58" s="37"/>
      <c r="BY58" s="37"/>
      <c r="BZ58" s="37"/>
      <c r="CA58" s="37"/>
      <c r="CB58" s="37"/>
      <c r="CC58" s="37"/>
      <c r="CD58" s="37"/>
      <c r="CE58" s="37"/>
      <c r="CF58" s="37"/>
      <c r="CG58" s="37"/>
      <c r="CH58" s="37"/>
      <c r="CI58" s="37"/>
      <c r="CJ58" s="37"/>
      <c r="CK58" s="37"/>
      <c r="CL58" s="37"/>
      <c r="CM58" s="37"/>
      <c r="CN58" s="37"/>
      <c r="CO58" s="37"/>
      <c r="CP58" s="37"/>
      <c r="CQ58" s="37"/>
      <c r="CR58" s="37"/>
      <c r="CS58" s="37"/>
      <c r="CT58" s="37"/>
      <c r="CU58" s="37"/>
      <c r="CV58" s="37"/>
      <c r="CW58" s="37"/>
      <c r="CX58" s="37"/>
      <c r="CY58" s="37"/>
      <c r="CZ58" s="37"/>
      <c r="DA58" s="37"/>
      <c r="DB58" s="37"/>
      <c r="DC58" s="37"/>
      <c r="DD58" s="37"/>
      <c r="DE58" s="37"/>
      <c r="DF58" s="37"/>
      <c r="DG58" s="37"/>
      <c r="DH58" s="37"/>
      <c r="DI58" s="37"/>
      <c r="DJ58" s="37"/>
      <c r="DK58" s="37"/>
      <c r="DL58" s="37"/>
      <c r="DM58" s="37"/>
      <c r="DN58" s="37"/>
      <c r="DO58" s="37"/>
      <c r="DP58" s="37"/>
      <c r="DQ58" s="37"/>
      <c r="DR58" s="37"/>
      <c r="DS58" s="37"/>
      <c r="DT58" s="37"/>
      <c r="DU58" s="37"/>
      <c r="DV58" s="37"/>
      <c r="DW58" s="37"/>
      <c r="DX58" s="37"/>
      <c r="DY58" s="37"/>
      <c r="DZ58" s="37"/>
      <c r="EA58" s="37"/>
      <c r="EB58" s="37"/>
      <c r="EC58" s="37"/>
      <c r="ED58" s="37"/>
      <c r="EE58" s="37"/>
      <c r="EF58" s="37"/>
      <c r="EG58" s="37"/>
      <c r="EH58" s="37"/>
      <c r="EI58" s="37"/>
      <c r="EJ58" s="37"/>
      <c r="EK58" s="37"/>
      <c r="EL58" s="37"/>
      <c r="EM58" s="37"/>
      <c r="EN58" s="37"/>
      <c r="EO58" s="37"/>
      <c r="EP58" s="37"/>
      <c r="EQ58" s="37"/>
      <c r="ER58" s="37"/>
      <c r="ES58" s="37"/>
      <c r="ET58" s="37"/>
      <c r="EU58" s="37"/>
      <c r="EV58" s="37"/>
      <c r="EW58" s="37"/>
      <c r="EX58" s="37" t="s">
        <v>1614</v>
      </c>
      <c r="EY58" s="37"/>
      <c r="EZ58" s="37"/>
      <c r="FA58" s="37"/>
      <c r="FB58" s="37"/>
      <c r="FC58" s="37"/>
      <c r="FD58" s="37"/>
      <c r="FE58" s="37"/>
      <c r="FF58" s="37"/>
      <c r="FG58" s="37"/>
      <c r="FH58" s="37"/>
      <c r="FI58" s="37"/>
      <c r="FJ58" s="37"/>
      <c r="FK58" s="37"/>
      <c r="FL58" s="43"/>
    </row>
    <row r="59" spans="12:168" x14ac:dyDescent="0.25">
      <c r="L59" s="29" t="s">
        <v>1311</v>
      </c>
      <c r="N59" s="67" t="s">
        <v>1425</v>
      </c>
      <c r="O59" s="67">
        <v>91520</v>
      </c>
      <c r="P59" s="67" t="s">
        <v>1422</v>
      </c>
      <c r="Q59" s="67" t="s">
        <v>1423</v>
      </c>
      <c r="R59" s="67" t="s">
        <v>1390</v>
      </c>
      <c r="S59" s="67" t="s">
        <v>1387</v>
      </c>
      <c r="T59" s="67" t="str">
        <f t="shared" si="0"/>
        <v>ESPECIALIZACION EN MATEMATICA APLICADAPRESENCIALBOGOTA</v>
      </c>
      <c r="U59" s="67" t="s">
        <v>1422</v>
      </c>
      <c r="V59" s="67">
        <v>91520</v>
      </c>
      <c r="W59" s="67" t="s">
        <v>1423</v>
      </c>
      <c r="X59" s="67" t="s">
        <v>1390</v>
      </c>
      <c r="Y59" s="67" t="s">
        <v>273</v>
      </c>
      <c r="Z59" s="67" t="s">
        <v>1387</v>
      </c>
      <c r="AW59" s="38"/>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37"/>
      <c r="DV59" s="37"/>
      <c r="DW59" s="37"/>
      <c r="DX59" s="37"/>
      <c r="DY59" s="37"/>
      <c r="DZ59" s="37"/>
      <c r="EA59" s="37"/>
      <c r="EB59" s="37"/>
      <c r="EC59" s="37"/>
      <c r="ED59" s="37"/>
      <c r="EE59" s="37"/>
      <c r="EF59" s="37"/>
      <c r="EG59" s="37"/>
      <c r="EH59" s="37"/>
      <c r="EI59" s="37"/>
      <c r="EJ59" s="37"/>
      <c r="EK59" s="37"/>
      <c r="EL59" s="37"/>
      <c r="EM59" s="37"/>
      <c r="EN59" s="37"/>
      <c r="EO59" s="37"/>
      <c r="EP59" s="37"/>
      <c r="EQ59" s="37"/>
      <c r="ER59" s="37"/>
      <c r="ES59" s="37"/>
      <c r="ET59" s="37"/>
      <c r="EU59" s="37"/>
      <c r="EV59" s="37"/>
      <c r="EW59" s="37"/>
      <c r="EX59" s="37" t="s">
        <v>490</v>
      </c>
      <c r="EY59" s="37"/>
      <c r="EZ59" s="37"/>
      <c r="FA59" s="37"/>
      <c r="FB59" s="37"/>
      <c r="FC59" s="37"/>
      <c r="FD59" s="37"/>
      <c r="FE59" s="37"/>
      <c r="FF59" s="37"/>
      <c r="FG59" s="37"/>
      <c r="FH59" s="37"/>
      <c r="FI59" s="37"/>
      <c r="FJ59" s="37"/>
      <c r="FK59" s="37"/>
      <c r="FL59" s="43"/>
    </row>
    <row r="60" spans="12:168" x14ac:dyDescent="0.25">
      <c r="L60" s="29" t="s">
        <v>1312</v>
      </c>
      <c r="N60" s="67" t="s">
        <v>1426</v>
      </c>
      <c r="O60" s="67">
        <v>1895</v>
      </c>
      <c r="P60" s="67" t="s">
        <v>1422</v>
      </c>
      <c r="Q60" s="67" t="s">
        <v>1423</v>
      </c>
      <c r="R60" s="67" t="s">
        <v>1386</v>
      </c>
      <c r="S60" s="67" t="s">
        <v>1387</v>
      </c>
      <c r="T60" s="67" t="str">
        <f t="shared" si="0"/>
        <v>INGENIERIA DE SISTEMASPRESENCIALBOGOTA</v>
      </c>
      <c r="U60" s="67" t="s">
        <v>1422</v>
      </c>
      <c r="V60" s="67">
        <v>1895</v>
      </c>
      <c r="W60" s="67" t="s">
        <v>1423</v>
      </c>
      <c r="X60" s="67" t="s">
        <v>1386</v>
      </c>
      <c r="Y60" s="67" t="s">
        <v>273</v>
      </c>
      <c r="Z60" s="67" t="s">
        <v>1387</v>
      </c>
      <c r="AW60" s="38"/>
      <c r="AX60" s="37"/>
      <c r="AY60" s="37"/>
      <c r="AZ60" s="37"/>
      <c r="BA60" s="37"/>
      <c r="BB60" s="37"/>
      <c r="BC60" s="37"/>
      <c r="BD60" s="37"/>
      <c r="BE60" s="37"/>
      <c r="BF60" s="37"/>
      <c r="BG60" s="37"/>
      <c r="BH60" s="37"/>
      <c r="BI60" s="37"/>
      <c r="BJ60" s="37"/>
      <c r="BK60" s="37"/>
      <c r="BL60" s="37"/>
      <c r="BM60" s="37"/>
      <c r="BN60" s="37"/>
      <c r="BO60" s="37"/>
      <c r="BP60" s="37"/>
      <c r="BQ60" s="37"/>
      <c r="BR60" s="37"/>
      <c r="BS60" s="37"/>
      <c r="BT60" s="37"/>
      <c r="BU60" s="37"/>
      <c r="BV60" s="37"/>
      <c r="BW60" s="37"/>
      <c r="BX60" s="37"/>
      <c r="BY60" s="37"/>
      <c r="BZ60" s="37"/>
      <c r="CA60" s="37"/>
      <c r="CB60" s="37"/>
      <c r="CC60" s="37"/>
      <c r="CD60" s="37"/>
      <c r="CE60" s="37"/>
      <c r="CF60" s="37"/>
      <c r="CG60" s="37"/>
      <c r="CH60" s="37"/>
      <c r="CI60" s="37"/>
      <c r="CJ60" s="37"/>
      <c r="CK60" s="37"/>
      <c r="CL60" s="37"/>
      <c r="CM60" s="37"/>
      <c r="CN60" s="37"/>
      <c r="CO60" s="37"/>
      <c r="CP60" s="37"/>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c r="DU60" s="37"/>
      <c r="DV60" s="37"/>
      <c r="DW60" s="37"/>
      <c r="DX60" s="37"/>
      <c r="DY60" s="37"/>
      <c r="DZ60" s="37"/>
      <c r="EA60" s="37"/>
      <c r="EB60" s="37"/>
      <c r="EC60" s="37"/>
      <c r="ED60" s="37"/>
      <c r="EE60" s="37"/>
      <c r="EF60" s="37"/>
      <c r="EG60" s="37"/>
      <c r="EH60" s="37"/>
      <c r="EI60" s="37"/>
      <c r="EJ60" s="37"/>
      <c r="EK60" s="37"/>
      <c r="EL60" s="37"/>
      <c r="EM60" s="37"/>
      <c r="EN60" s="37"/>
      <c r="EO60" s="37"/>
      <c r="EP60" s="37"/>
      <c r="EQ60" s="37"/>
      <c r="ER60" s="37"/>
      <c r="ES60" s="37"/>
      <c r="ET60" s="37"/>
      <c r="EU60" s="37"/>
      <c r="EV60" s="37"/>
      <c r="EW60" s="37"/>
      <c r="EX60" s="37" t="s">
        <v>1615</v>
      </c>
      <c r="EY60" s="37"/>
      <c r="EZ60" s="37"/>
      <c r="FA60" s="37"/>
      <c r="FB60" s="37"/>
      <c r="FC60" s="37"/>
      <c r="FD60" s="37"/>
      <c r="FE60" s="37"/>
      <c r="FF60" s="37"/>
      <c r="FG60" s="37"/>
      <c r="FH60" s="37"/>
      <c r="FI60" s="37"/>
      <c r="FJ60" s="37"/>
      <c r="FK60" s="37"/>
      <c r="FL60" s="43"/>
    </row>
    <row r="61" spans="12:168" x14ac:dyDescent="0.25">
      <c r="L61" s="29" t="s">
        <v>1313</v>
      </c>
      <c r="N61" s="67" t="s">
        <v>1427</v>
      </c>
      <c r="O61" s="67">
        <v>53835</v>
      </c>
      <c r="P61" s="67" t="s">
        <v>1422</v>
      </c>
      <c r="Q61" s="67" t="s">
        <v>1423</v>
      </c>
      <c r="R61" s="67" t="s">
        <v>1386</v>
      </c>
      <c r="S61" s="67" t="s">
        <v>1387</v>
      </c>
      <c r="T61" s="67" t="str">
        <f t="shared" si="0"/>
        <v>INGENIERIA EN TELECOMUNICACIONESPRESENCIALBOGOTA</v>
      </c>
      <c r="U61" s="67" t="s">
        <v>1422</v>
      </c>
      <c r="V61" s="67">
        <v>53835</v>
      </c>
      <c r="W61" s="67" t="s">
        <v>1423</v>
      </c>
      <c r="X61" s="67" t="s">
        <v>1386</v>
      </c>
      <c r="Y61" s="67" t="s">
        <v>273</v>
      </c>
      <c r="Z61" s="67" t="s">
        <v>1387</v>
      </c>
      <c r="AW61" s="38"/>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t="s">
        <v>1616</v>
      </c>
      <c r="EY61" s="37"/>
      <c r="EZ61" s="37"/>
      <c r="FA61" s="37"/>
      <c r="FB61" s="37"/>
      <c r="FC61" s="37"/>
      <c r="FD61" s="37"/>
      <c r="FE61" s="37"/>
      <c r="FF61" s="37"/>
      <c r="FG61" s="37"/>
      <c r="FH61" s="37"/>
      <c r="FI61" s="37"/>
      <c r="FJ61" s="37"/>
      <c r="FK61" s="37"/>
      <c r="FL61" s="43"/>
    </row>
    <row r="62" spans="12:168" x14ac:dyDescent="0.25">
      <c r="L62" s="29" t="s">
        <v>1314</v>
      </c>
      <c r="N62" s="67" t="s">
        <v>1428</v>
      </c>
      <c r="O62" s="67">
        <v>10561</v>
      </c>
      <c r="P62" s="67" t="s">
        <v>1422</v>
      </c>
      <c r="Q62" s="67" t="s">
        <v>1423</v>
      </c>
      <c r="R62" s="67" t="s">
        <v>1386</v>
      </c>
      <c r="S62" s="67" t="s">
        <v>1387</v>
      </c>
      <c r="T62" s="67" t="str">
        <f t="shared" si="0"/>
        <v>INGENIERIA INDUSTRIALPRESENCIALBOGOTA</v>
      </c>
      <c r="U62" s="67" t="s">
        <v>1422</v>
      </c>
      <c r="V62" s="67">
        <v>10561</v>
      </c>
      <c r="W62" s="67" t="s">
        <v>1423</v>
      </c>
      <c r="X62" s="67" t="s">
        <v>1386</v>
      </c>
      <c r="Y62" s="67" t="s">
        <v>273</v>
      </c>
      <c r="Z62" s="67" t="s">
        <v>1387</v>
      </c>
      <c r="AW62" s="38"/>
      <c r="AX62" s="37"/>
      <c r="AY62" s="37"/>
      <c r="AZ62" s="37"/>
      <c r="BA62" s="37"/>
      <c r="BB62" s="37"/>
      <c r="BC62" s="37"/>
      <c r="BD62" s="37"/>
      <c r="BE62" s="37"/>
      <c r="BF62" s="37"/>
      <c r="BG62" s="37"/>
      <c r="BH62" s="37"/>
      <c r="BI62" s="37"/>
      <c r="BJ62" s="37"/>
      <c r="BK62" s="37"/>
      <c r="BL62" s="37"/>
      <c r="BM62" s="37"/>
      <c r="BN62" s="37"/>
      <c r="BO62" s="37"/>
      <c r="BP62" s="37"/>
      <c r="BQ62" s="37"/>
      <c r="BR62" s="37"/>
      <c r="BS62" s="37"/>
      <c r="BT62" s="37"/>
      <c r="BU62" s="37"/>
      <c r="BV62" s="37"/>
      <c r="BW62" s="37"/>
      <c r="BX62" s="37"/>
      <c r="BY62" s="37"/>
      <c r="BZ62" s="37"/>
      <c r="CA62" s="37"/>
      <c r="CB62" s="37"/>
      <c r="CC62" s="37"/>
      <c r="CD62" s="37"/>
      <c r="CE62" s="37"/>
      <c r="CF62" s="37"/>
      <c r="CG62" s="37"/>
      <c r="CH62" s="37"/>
      <c r="CI62" s="37"/>
      <c r="CJ62" s="37"/>
      <c r="CK62" s="37"/>
      <c r="CL62" s="37"/>
      <c r="CM62" s="37"/>
      <c r="CN62" s="37"/>
      <c r="CO62" s="37"/>
      <c r="CP62" s="37"/>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c r="DU62" s="37"/>
      <c r="DV62" s="37"/>
      <c r="DW62" s="37"/>
      <c r="DX62" s="37"/>
      <c r="DY62" s="37"/>
      <c r="DZ62" s="37"/>
      <c r="EA62" s="37"/>
      <c r="EB62" s="37"/>
      <c r="EC62" s="37"/>
      <c r="ED62" s="37"/>
      <c r="EE62" s="37"/>
      <c r="EF62" s="37"/>
      <c r="EG62" s="37"/>
      <c r="EH62" s="37"/>
      <c r="EI62" s="37"/>
      <c r="EJ62" s="37"/>
      <c r="EK62" s="37"/>
      <c r="EL62" s="37"/>
      <c r="EM62" s="37"/>
      <c r="EN62" s="37"/>
      <c r="EO62" s="37"/>
      <c r="EP62" s="37"/>
      <c r="EQ62" s="37"/>
      <c r="ER62" s="37"/>
      <c r="ES62" s="37"/>
      <c r="ET62" s="37"/>
      <c r="EU62" s="37"/>
      <c r="EV62" s="37"/>
      <c r="EW62" s="37"/>
      <c r="EX62" s="37"/>
      <c r="EY62" s="37"/>
      <c r="EZ62" s="37"/>
      <c r="FA62" s="37"/>
      <c r="FB62" s="37"/>
      <c r="FC62" s="37"/>
      <c r="FD62" s="37"/>
      <c r="FE62" s="37"/>
      <c r="FF62" s="37"/>
      <c r="FG62" s="37"/>
      <c r="FH62" s="37"/>
      <c r="FI62" s="37"/>
      <c r="FJ62" s="37"/>
      <c r="FK62" s="37"/>
      <c r="FL62" s="43"/>
    </row>
    <row r="63" spans="12:168" ht="15.75" thickBot="1" x14ac:dyDescent="0.3">
      <c r="L63" s="29" t="s">
        <v>1315</v>
      </c>
      <c r="N63" s="67" t="s">
        <v>1429</v>
      </c>
      <c r="O63" s="67">
        <v>101275</v>
      </c>
      <c r="P63" s="67" t="s">
        <v>1422</v>
      </c>
      <c r="Q63" s="67" t="s">
        <v>1423</v>
      </c>
      <c r="R63" s="67" t="s">
        <v>1430</v>
      </c>
      <c r="S63" s="67" t="s">
        <v>1387</v>
      </c>
      <c r="T63" s="67" t="str">
        <f t="shared" si="0"/>
        <v>MAESTRIA EN INGENIERIA DE SISTEMASPRESENCIALBOGOTA</v>
      </c>
      <c r="U63" s="67" t="s">
        <v>1422</v>
      </c>
      <c r="V63" s="67">
        <v>101275</v>
      </c>
      <c r="W63" s="67" t="s">
        <v>1423</v>
      </c>
      <c r="X63" s="67" t="s">
        <v>1430</v>
      </c>
      <c r="Y63" s="67" t="s">
        <v>273</v>
      </c>
      <c r="Z63" s="67" t="s">
        <v>1387</v>
      </c>
      <c r="AW63" s="42">
        <f t="shared" ref="AW63:DH63" si="2">+COUNTA(AW29:AW61)</f>
        <v>2</v>
      </c>
      <c r="AX63" s="56">
        <f t="shared" si="2"/>
        <v>3</v>
      </c>
      <c r="AY63" s="56">
        <f t="shared" si="2"/>
        <v>7</v>
      </c>
      <c r="AZ63" s="56">
        <f t="shared" si="2"/>
        <v>1</v>
      </c>
      <c r="BA63" s="56">
        <f t="shared" si="2"/>
        <v>2</v>
      </c>
      <c r="BB63" s="56">
        <f t="shared" si="2"/>
        <v>7</v>
      </c>
      <c r="BC63" s="56">
        <f t="shared" si="2"/>
        <v>5</v>
      </c>
      <c r="BD63" s="56">
        <f t="shared" si="2"/>
        <v>22</v>
      </c>
      <c r="BE63" s="56">
        <f t="shared" si="2"/>
        <v>1</v>
      </c>
      <c r="BF63" s="56">
        <f t="shared" si="2"/>
        <v>1</v>
      </c>
      <c r="BG63" s="56">
        <f t="shared" si="2"/>
        <v>1</v>
      </c>
      <c r="BH63" s="56">
        <f t="shared" si="2"/>
        <v>1</v>
      </c>
      <c r="BI63" s="56">
        <f t="shared" si="2"/>
        <v>5</v>
      </c>
      <c r="BJ63" s="56">
        <f t="shared" si="2"/>
        <v>4</v>
      </c>
      <c r="BK63" s="56">
        <f t="shared" si="2"/>
        <v>1</v>
      </c>
      <c r="BL63" s="56">
        <f t="shared" si="2"/>
        <v>1</v>
      </c>
      <c r="BM63" s="56">
        <f t="shared" si="2"/>
        <v>1</v>
      </c>
      <c r="BN63" s="56">
        <f t="shared" si="2"/>
        <v>1</v>
      </c>
      <c r="BO63" s="56">
        <f t="shared" si="2"/>
        <v>5</v>
      </c>
      <c r="BP63" s="56">
        <f t="shared" si="2"/>
        <v>1</v>
      </c>
      <c r="BQ63" s="56">
        <f t="shared" si="2"/>
        <v>1</v>
      </c>
      <c r="BR63" s="56">
        <f t="shared" si="2"/>
        <v>2</v>
      </c>
      <c r="BS63" s="56">
        <f t="shared" si="2"/>
        <v>1</v>
      </c>
      <c r="BT63" s="56">
        <f t="shared" si="2"/>
        <v>1</v>
      </c>
      <c r="BU63" s="56">
        <f t="shared" si="2"/>
        <v>9</v>
      </c>
      <c r="BV63" s="56">
        <f t="shared" si="2"/>
        <v>4</v>
      </c>
      <c r="BW63" s="56">
        <f t="shared" si="2"/>
        <v>5</v>
      </c>
      <c r="BX63" s="56">
        <f t="shared" si="2"/>
        <v>1</v>
      </c>
      <c r="BY63" s="56">
        <f t="shared" si="2"/>
        <v>3</v>
      </c>
      <c r="BZ63" s="56">
        <f t="shared" si="2"/>
        <v>2</v>
      </c>
      <c r="CA63" s="56">
        <f t="shared" si="2"/>
        <v>1</v>
      </c>
      <c r="CB63" s="56">
        <f t="shared" si="2"/>
        <v>3</v>
      </c>
      <c r="CC63" s="56">
        <f t="shared" si="2"/>
        <v>1</v>
      </c>
      <c r="CD63" s="56">
        <f t="shared" si="2"/>
        <v>1</v>
      </c>
      <c r="CE63" s="56">
        <f t="shared" si="2"/>
        <v>1</v>
      </c>
      <c r="CF63" s="56">
        <f t="shared" si="2"/>
        <v>1</v>
      </c>
      <c r="CG63" s="56">
        <f t="shared" si="2"/>
        <v>9</v>
      </c>
      <c r="CH63" s="56">
        <f t="shared" si="2"/>
        <v>1</v>
      </c>
      <c r="CI63" s="56">
        <f t="shared" si="2"/>
        <v>5</v>
      </c>
      <c r="CJ63" s="56">
        <f t="shared" si="2"/>
        <v>2</v>
      </c>
      <c r="CK63" s="56">
        <f t="shared" si="2"/>
        <v>1</v>
      </c>
      <c r="CL63" s="56">
        <f t="shared" si="2"/>
        <v>1</v>
      </c>
      <c r="CM63" s="56">
        <f t="shared" si="2"/>
        <v>2</v>
      </c>
      <c r="CN63" s="56">
        <f t="shared" si="2"/>
        <v>1</v>
      </c>
      <c r="CO63" s="56">
        <f t="shared" si="2"/>
        <v>6</v>
      </c>
      <c r="CP63" s="56">
        <f t="shared" si="2"/>
        <v>8</v>
      </c>
      <c r="CQ63" s="56">
        <f t="shared" si="2"/>
        <v>2</v>
      </c>
      <c r="CR63" s="56">
        <f t="shared" si="2"/>
        <v>1</v>
      </c>
      <c r="CS63" s="56">
        <f t="shared" si="2"/>
        <v>1</v>
      </c>
      <c r="CT63" s="56">
        <f t="shared" si="2"/>
        <v>1</v>
      </c>
      <c r="CU63" s="56">
        <f t="shared" si="2"/>
        <v>8</v>
      </c>
      <c r="CV63" s="56">
        <f t="shared" si="2"/>
        <v>7</v>
      </c>
      <c r="CW63" s="56">
        <f t="shared" si="2"/>
        <v>2</v>
      </c>
      <c r="CX63" s="56">
        <f t="shared" si="2"/>
        <v>3</v>
      </c>
      <c r="CY63" s="56">
        <f t="shared" si="2"/>
        <v>1</v>
      </c>
      <c r="CZ63" s="56">
        <f t="shared" si="2"/>
        <v>4</v>
      </c>
      <c r="DA63" s="56">
        <f t="shared" si="2"/>
        <v>1</v>
      </c>
      <c r="DB63" s="56">
        <f t="shared" si="2"/>
        <v>4</v>
      </c>
      <c r="DC63" s="56">
        <f t="shared" si="2"/>
        <v>1</v>
      </c>
      <c r="DD63" s="56">
        <f t="shared" si="2"/>
        <v>1</v>
      </c>
      <c r="DE63" s="56">
        <f t="shared" si="2"/>
        <v>2</v>
      </c>
      <c r="DF63" s="56">
        <f t="shared" si="2"/>
        <v>1</v>
      </c>
      <c r="DG63" s="56">
        <f t="shared" si="2"/>
        <v>1</v>
      </c>
      <c r="DH63" s="56">
        <f t="shared" si="2"/>
        <v>1</v>
      </c>
      <c r="DI63" s="56">
        <f t="shared" ref="DI63:EW63" si="3">+COUNTA(DI29:DI61)</f>
        <v>1</v>
      </c>
      <c r="DJ63" s="56">
        <f t="shared" si="3"/>
        <v>1</v>
      </c>
      <c r="DK63" s="56">
        <f t="shared" si="3"/>
        <v>1</v>
      </c>
      <c r="DL63" s="56">
        <f t="shared" si="3"/>
        <v>1</v>
      </c>
      <c r="DM63" s="56">
        <f t="shared" si="3"/>
        <v>4</v>
      </c>
      <c r="DN63" s="56">
        <f t="shared" si="3"/>
        <v>1</v>
      </c>
      <c r="DO63" s="56"/>
      <c r="DP63" s="56">
        <f t="shared" si="3"/>
        <v>1</v>
      </c>
      <c r="DQ63" s="56">
        <f t="shared" si="3"/>
        <v>2</v>
      </c>
      <c r="DR63" s="56">
        <f t="shared" si="3"/>
        <v>3</v>
      </c>
      <c r="DS63" s="56">
        <f t="shared" si="3"/>
        <v>1</v>
      </c>
      <c r="DT63" s="56">
        <f t="shared" si="3"/>
        <v>2</v>
      </c>
      <c r="DU63" s="56">
        <f t="shared" si="3"/>
        <v>1</v>
      </c>
      <c r="DV63" s="56"/>
      <c r="DW63" s="56">
        <f t="shared" si="3"/>
        <v>4</v>
      </c>
      <c r="DX63" s="56">
        <f t="shared" si="3"/>
        <v>1</v>
      </c>
      <c r="DY63" s="56">
        <f t="shared" si="3"/>
        <v>1</v>
      </c>
      <c r="DZ63" s="56">
        <f t="shared" si="3"/>
        <v>1</v>
      </c>
      <c r="EA63" s="56">
        <f t="shared" si="3"/>
        <v>1</v>
      </c>
      <c r="EB63" s="56">
        <f t="shared" si="3"/>
        <v>1</v>
      </c>
      <c r="EC63" s="56">
        <f t="shared" si="3"/>
        <v>1</v>
      </c>
      <c r="ED63" s="56">
        <f t="shared" si="3"/>
        <v>1</v>
      </c>
      <c r="EE63" s="56">
        <f t="shared" si="3"/>
        <v>2</v>
      </c>
      <c r="EF63" s="56">
        <f t="shared" si="3"/>
        <v>1</v>
      </c>
      <c r="EG63" s="56">
        <f t="shared" si="3"/>
        <v>1</v>
      </c>
      <c r="EH63" s="56">
        <f t="shared" si="3"/>
        <v>2</v>
      </c>
      <c r="EI63" s="56">
        <f t="shared" si="3"/>
        <v>1</v>
      </c>
      <c r="EJ63" s="56">
        <f t="shared" si="3"/>
        <v>5</v>
      </c>
      <c r="EK63" s="56">
        <f t="shared" si="3"/>
        <v>2</v>
      </c>
      <c r="EL63" s="56">
        <f t="shared" si="3"/>
        <v>3</v>
      </c>
      <c r="EM63" s="56">
        <f t="shared" si="3"/>
        <v>1</v>
      </c>
      <c r="EN63" s="56">
        <f t="shared" si="3"/>
        <v>1</v>
      </c>
      <c r="EO63" s="56">
        <f t="shared" si="3"/>
        <v>2</v>
      </c>
      <c r="EP63" s="56">
        <f t="shared" si="3"/>
        <v>2</v>
      </c>
      <c r="EQ63" s="56">
        <f t="shared" si="3"/>
        <v>1</v>
      </c>
      <c r="ER63" s="56">
        <f t="shared" si="3"/>
        <v>2</v>
      </c>
      <c r="ES63" s="56">
        <f t="shared" si="3"/>
        <v>4</v>
      </c>
      <c r="ET63" s="56">
        <f t="shared" si="3"/>
        <v>4</v>
      </c>
      <c r="EU63" s="56">
        <f t="shared" si="3"/>
        <v>1</v>
      </c>
      <c r="EV63" s="56">
        <f t="shared" si="3"/>
        <v>1</v>
      </c>
      <c r="EW63" s="56">
        <f t="shared" si="3"/>
        <v>3</v>
      </c>
      <c r="EX63" s="56">
        <f>+COUNTA(EX29:EX61)</f>
        <v>33</v>
      </c>
      <c r="EY63" s="56">
        <f t="shared" ref="EY63:FL63" si="4">+COUNTA(EY29:EY61)</f>
        <v>3</v>
      </c>
      <c r="EZ63" s="56">
        <f t="shared" si="4"/>
        <v>1</v>
      </c>
      <c r="FA63" s="56">
        <f t="shared" si="4"/>
        <v>1</v>
      </c>
      <c r="FB63" s="56">
        <f t="shared" si="4"/>
        <v>1</v>
      </c>
      <c r="FC63" s="56">
        <f t="shared" si="4"/>
        <v>1</v>
      </c>
      <c r="FD63" s="56">
        <f t="shared" si="4"/>
        <v>1</v>
      </c>
      <c r="FE63" s="56">
        <f t="shared" si="4"/>
        <v>1</v>
      </c>
      <c r="FF63" s="56">
        <f t="shared" si="4"/>
        <v>1</v>
      </c>
      <c r="FG63" s="56">
        <f t="shared" si="4"/>
        <v>1</v>
      </c>
      <c r="FH63" s="56">
        <f t="shared" si="4"/>
        <v>1</v>
      </c>
      <c r="FI63" s="56">
        <f t="shared" si="4"/>
        <v>1</v>
      </c>
      <c r="FJ63" s="56">
        <f t="shared" si="4"/>
        <v>3</v>
      </c>
      <c r="FK63" s="56">
        <f t="shared" si="4"/>
        <v>0</v>
      </c>
      <c r="FL63" s="82">
        <f t="shared" si="4"/>
        <v>1</v>
      </c>
    </row>
    <row r="64" spans="12:168" x14ac:dyDescent="0.25">
      <c r="L64" s="29" t="s">
        <v>1316</v>
      </c>
      <c r="N64" s="67" t="s">
        <v>1431</v>
      </c>
      <c r="O64" s="67">
        <v>4078</v>
      </c>
      <c r="P64" s="67" t="s">
        <v>1422</v>
      </c>
      <c r="Q64" s="67" t="s">
        <v>1423</v>
      </c>
      <c r="R64" s="67" t="s">
        <v>1386</v>
      </c>
      <c r="S64" s="67" t="s">
        <v>1387</v>
      </c>
      <c r="T64" s="67" t="str">
        <f t="shared" si="0"/>
        <v>MATEMATICASPRESENCIALBOGOTA</v>
      </c>
      <c r="U64" s="67" t="s">
        <v>1422</v>
      </c>
      <c r="V64" s="67">
        <v>4078</v>
      </c>
      <c r="W64" s="67" t="s">
        <v>1423</v>
      </c>
      <c r="X64" s="67" t="s">
        <v>1386</v>
      </c>
      <c r="Y64" s="67" t="s">
        <v>273</v>
      </c>
      <c r="Z64" s="67" t="s">
        <v>1387</v>
      </c>
    </row>
    <row r="65" spans="12:167" x14ac:dyDescent="0.25">
      <c r="L65" s="29" t="s">
        <v>57</v>
      </c>
      <c r="N65" s="67" t="s">
        <v>1432</v>
      </c>
      <c r="O65" s="67">
        <v>1890</v>
      </c>
      <c r="P65" s="67" t="s">
        <v>1422</v>
      </c>
      <c r="Q65" s="67" t="s">
        <v>1423</v>
      </c>
      <c r="R65" s="67" t="s">
        <v>1366</v>
      </c>
      <c r="S65" s="67" t="s">
        <v>1387</v>
      </c>
      <c r="T65" s="67" t="str">
        <f t="shared" si="0"/>
        <v>TECNOLOGIA EN ADMINISTRACION DE SISTEMASPRESENCIALBOGOTA</v>
      </c>
      <c r="U65" s="67" t="s">
        <v>1422</v>
      </c>
      <c r="V65" s="67">
        <v>1890</v>
      </c>
      <c r="W65" s="67" t="s">
        <v>1423</v>
      </c>
      <c r="X65" s="67" t="s">
        <v>1366</v>
      </c>
      <c r="Y65" s="67" t="s">
        <v>273</v>
      </c>
      <c r="Z65" s="67"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s="36">
        <v>1</v>
      </c>
      <c r="FD65" s="36">
        <v>1</v>
      </c>
      <c r="FE65" s="36">
        <v>1</v>
      </c>
      <c r="FF65" s="36">
        <v>1</v>
      </c>
      <c r="FG65" s="36">
        <v>1</v>
      </c>
      <c r="FH65" s="36">
        <v>1</v>
      </c>
      <c r="FI65" s="36">
        <v>3</v>
      </c>
      <c r="FJ65" s="36">
        <v>0</v>
      </c>
      <c r="FK65" s="36">
        <v>1</v>
      </c>
    </row>
    <row r="66" spans="12:167" x14ac:dyDescent="0.25">
      <c r="L66" s="29" t="s">
        <v>61</v>
      </c>
      <c r="N66" s="84" t="s">
        <v>1380</v>
      </c>
      <c r="O66" s="84" t="s">
        <v>116</v>
      </c>
      <c r="P66" s="84" t="s">
        <v>1381</v>
      </c>
      <c r="Q66" s="84" t="s">
        <v>116</v>
      </c>
      <c r="R66" s="84" t="s">
        <v>1382</v>
      </c>
      <c r="S66" s="84" t="s">
        <v>1383</v>
      </c>
      <c r="T66" s="109" t="s">
        <v>1380</v>
      </c>
      <c r="U66" s="109" t="s">
        <v>96</v>
      </c>
      <c r="V66" s="109" t="s">
        <v>116</v>
      </c>
      <c r="W66" s="109" t="s">
        <v>116</v>
      </c>
      <c r="X66" s="109" t="s">
        <v>1382</v>
      </c>
      <c r="Y66" s="109" t="s">
        <v>16</v>
      </c>
      <c r="Z66" s="109" t="s">
        <v>1383</v>
      </c>
      <c r="AW66" t="b">
        <f>+AW65=AW63</f>
        <v>1</v>
      </c>
      <c r="AX66" s="36" t="b">
        <f t="shared" ref="AX66:DI66" si="5">+AX65=AX63</f>
        <v>1</v>
      </c>
      <c r="AY66" s="36" t="b">
        <f t="shared" si="5"/>
        <v>1</v>
      </c>
      <c r="AZ66" s="36" t="b">
        <f t="shared" si="5"/>
        <v>1</v>
      </c>
      <c r="BA66" s="36" t="b">
        <f t="shared" si="5"/>
        <v>1</v>
      </c>
      <c r="BB66" s="36" t="b">
        <f t="shared" si="5"/>
        <v>1</v>
      </c>
      <c r="BC66" s="36" t="b">
        <f t="shared" si="5"/>
        <v>1</v>
      </c>
      <c r="BD66" s="36" t="b">
        <f t="shared" si="5"/>
        <v>1</v>
      </c>
      <c r="BE66" s="36" t="b">
        <f t="shared" si="5"/>
        <v>1</v>
      </c>
      <c r="BF66" s="36" t="b">
        <f t="shared" si="5"/>
        <v>1</v>
      </c>
      <c r="BG66" s="36" t="b">
        <f t="shared" si="5"/>
        <v>1</v>
      </c>
      <c r="BH66" s="36" t="b">
        <f t="shared" si="5"/>
        <v>1</v>
      </c>
      <c r="BI66" s="36" t="b">
        <f t="shared" si="5"/>
        <v>1</v>
      </c>
      <c r="BJ66" s="36" t="b">
        <f t="shared" si="5"/>
        <v>1</v>
      </c>
      <c r="BK66" s="36" t="b">
        <f t="shared" si="5"/>
        <v>1</v>
      </c>
      <c r="BL66" s="36" t="b">
        <f t="shared" si="5"/>
        <v>1</v>
      </c>
      <c r="BM66" s="36" t="b">
        <f t="shared" si="5"/>
        <v>1</v>
      </c>
      <c r="BN66" s="36" t="b">
        <f t="shared" si="5"/>
        <v>1</v>
      </c>
      <c r="BO66" s="36" t="b">
        <f t="shared" si="5"/>
        <v>0</v>
      </c>
      <c r="BP66" s="36" t="b">
        <f t="shared" si="5"/>
        <v>1</v>
      </c>
      <c r="BQ66" s="36" t="b">
        <f t="shared" si="5"/>
        <v>1</v>
      </c>
      <c r="BR66" s="36" t="b">
        <f t="shared" si="5"/>
        <v>1</v>
      </c>
      <c r="BS66" s="36" t="b">
        <f t="shared" si="5"/>
        <v>1</v>
      </c>
      <c r="BT66" s="36" t="b">
        <f t="shared" si="5"/>
        <v>1</v>
      </c>
      <c r="BU66" s="36" t="b">
        <f t="shared" si="5"/>
        <v>1</v>
      </c>
      <c r="BV66" s="36" t="b">
        <f t="shared" si="5"/>
        <v>1</v>
      </c>
      <c r="BW66" s="36" t="b">
        <f t="shared" si="5"/>
        <v>1</v>
      </c>
      <c r="BX66" s="36" t="b">
        <f t="shared" si="5"/>
        <v>1</v>
      </c>
      <c r="BY66" s="36" t="b">
        <f t="shared" si="5"/>
        <v>1</v>
      </c>
      <c r="BZ66" s="36" t="b">
        <f t="shared" si="5"/>
        <v>1</v>
      </c>
      <c r="CA66" s="36" t="b">
        <f t="shared" si="5"/>
        <v>1</v>
      </c>
      <c r="CB66" s="36" t="b">
        <f t="shared" si="5"/>
        <v>1</v>
      </c>
      <c r="CC66" s="36" t="b">
        <f t="shared" si="5"/>
        <v>1</v>
      </c>
      <c r="CD66" s="36" t="b">
        <f t="shared" si="5"/>
        <v>1</v>
      </c>
      <c r="CE66" s="36" t="b">
        <f t="shared" si="5"/>
        <v>1</v>
      </c>
      <c r="CF66" s="36" t="b">
        <f t="shared" si="5"/>
        <v>1</v>
      </c>
      <c r="CG66" s="36" t="b">
        <f t="shared" si="5"/>
        <v>1</v>
      </c>
      <c r="CH66" s="36" t="b">
        <f t="shared" si="5"/>
        <v>1</v>
      </c>
      <c r="CI66" s="36" t="b">
        <f t="shared" si="5"/>
        <v>1</v>
      </c>
      <c r="CJ66" s="36" t="b">
        <f t="shared" si="5"/>
        <v>1</v>
      </c>
      <c r="CK66" s="36" t="b">
        <f t="shared" si="5"/>
        <v>1</v>
      </c>
      <c r="CL66" s="36" t="b">
        <f t="shared" si="5"/>
        <v>1</v>
      </c>
      <c r="CM66" s="36" t="b">
        <f t="shared" si="5"/>
        <v>1</v>
      </c>
      <c r="CN66" s="36" t="b">
        <f t="shared" si="5"/>
        <v>1</v>
      </c>
      <c r="CO66" s="36" t="b">
        <f t="shared" si="5"/>
        <v>1</v>
      </c>
      <c r="CP66" s="36" t="b">
        <f t="shared" si="5"/>
        <v>0</v>
      </c>
      <c r="CQ66" s="36" t="b">
        <f t="shared" si="5"/>
        <v>1</v>
      </c>
      <c r="CR66" s="36" t="b">
        <f t="shared" si="5"/>
        <v>1</v>
      </c>
      <c r="CS66" s="36" t="b">
        <f t="shared" si="5"/>
        <v>1</v>
      </c>
      <c r="CT66" s="36" t="b">
        <f t="shared" si="5"/>
        <v>1</v>
      </c>
      <c r="CU66" s="36" t="b">
        <f t="shared" si="5"/>
        <v>1</v>
      </c>
      <c r="CV66" s="36" t="b">
        <f t="shared" si="5"/>
        <v>1</v>
      </c>
      <c r="CW66" s="36" t="b">
        <f t="shared" si="5"/>
        <v>1</v>
      </c>
      <c r="CX66" s="36" t="b">
        <f t="shared" si="5"/>
        <v>1</v>
      </c>
      <c r="CY66" s="36" t="b">
        <f t="shared" si="5"/>
        <v>1</v>
      </c>
      <c r="CZ66" s="36" t="b">
        <f t="shared" si="5"/>
        <v>1</v>
      </c>
      <c r="DA66" s="36" t="b">
        <f t="shared" si="5"/>
        <v>1</v>
      </c>
      <c r="DB66" s="36" t="b">
        <f t="shared" si="5"/>
        <v>1</v>
      </c>
      <c r="DC66" s="36" t="b">
        <f t="shared" si="5"/>
        <v>1</v>
      </c>
      <c r="DD66" s="36" t="b">
        <f t="shared" si="5"/>
        <v>1</v>
      </c>
      <c r="DE66" s="36" t="b">
        <f t="shared" si="5"/>
        <v>1</v>
      </c>
      <c r="DF66" s="36" t="b">
        <f t="shared" si="5"/>
        <v>1</v>
      </c>
      <c r="DG66" s="36" t="b">
        <f t="shared" si="5"/>
        <v>1</v>
      </c>
      <c r="DH66" s="36" t="b">
        <f t="shared" si="5"/>
        <v>1</v>
      </c>
      <c r="DI66" s="36" t="b">
        <f t="shared" si="5"/>
        <v>1</v>
      </c>
      <c r="DJ66" s="36" t="b">
        <f t="shared" ref="DJ66:DN66" si="6">+DJ65=DJ63</f>
        <v>1</v>
      </c>
      <c r="DK66" s="36" t="b">
        <f t="shared" si="6"/>
        <v>1</v>
      </c>
      <c r="DL66" s="36" t="b">
        <f t="shared" si="6"/>
        <v>1</v>
      </c>
      <c r="DM66" s="36" t="b">
        <f t="shared" si="6"/>
        <v>0</v>
      </c>
      <c r="DN66" s="36" t="b">
        <f t="shared" si="6"/>
        <v>1</v>
      </c>
      <c r="DO66" s="36" t="b">
        <f t="shared" ref="DO66:DT66" si="7">+DO65=DP63</f>
        <v>1</v>
      </c>
      <c r="DP66" s="36" t="b">
        <f t="shared" si="7"/>
        <v>1</v>
      </c>
      <c r="DQ66" s="36" t="b">
        <f t="shared" si="7"/>
        <v>1</v>
      </c>
      <c r="DR66" s="36" t="b">
        <f t="shared" si="7"/>
        <v>1</v>
      </c>
      <c r="DS66" s="36" t="b">
        <f t="shared" si="7"/>
        <v>1</v>
      </c>
      <c r="DT66" s="36" t="b">
        <f t="shared" si="7"/>
        <v>1</v>
      </c>
      <c r="DV66" s="36" t="b">
        <f t="shared" ref="DV66:FK66" si="8">+DV65=DW63</f>
        <v>1</v>
      </c>
      <c r="DW66" s="36" t="b">
        <f t="shared" si="8"/>
        <v>1</v>
      </c>
      <c r="DX66" s="36" t="b">
        <f t="shared" si="8"/>
        <v>1</v>
      </c>
      <c r="DY66" s="36" t="b">
        <f t="shared" si="8"/>
        <v>1</v>
      </c>
      <c r="DZ66" s="36" t="b">
        <f t="shared" si="8"/>
        <v>1</v>
      </c>
      <c r="EA66" s="36" t="b">
        <f t="shared" si="8"/>
        <v>1</v>
      </c>
      <c r="EB66" s="36" t="b">
        <f t="shared" si="8"/>
        <v>1</v>
      </c>
      <c r="EC66" s="36" t="b">
        <f t="shared" si="8"/>
        <v>1</v>
      </c>
      <c r="ED66" s="36" t="b">
        <f t="shared" si="8"/>
        <v>0</v>
      </c>
      <c r="EE66" s="36" t="b">
        <f t="shared" si="8"/>
        <v>1</v>
      </c>
      <c r="EF66" s="36" t="b">
        <f t="shared" si="8"/>
        <v>1</v>
      </c>
      <c r="EG66" s="36" t="b">
        <f t="shared" si="8"/>
        <v>1</v>
      </c>
      <c r="EH66" s="36" t="b">
        <f t="shared" si="8"/>
        <v>1</v>
      </c>
      <c r="EI66" s="36" t="b">
        <f t="shared" si="8"/>
        <v>1</v>
      </c>
      <c r="EJ66" s="36" t="b">
        <f t="shared" si="8"/>
        <v>1</v>
      </c>
      <c r="EK66" s="36" t="b">
        <f t="shared" si="8"/>
        <v>1</v>
      </c>
      <c r="EL66" s="36" t="b">
        <f t="shared" si="8"/>
        <v>1</v>
      </c>
      <c r="EM66" s="36" t="b">
        <f t="shared" si="8"/>
        <v>1</v>
      </c>
      <c r="EN66" s="36" t="b">
        <f t="shared" si="8"/>
        <v>1</v>
      </c>
      <c r="EO66" s="36" t="b">
        <f t="shared" si="8"/>
        <v>1</v>
      </c>
      <c r="EP66" s="36" t="b">
        <f t="shared" si="8"/>
        <v>1</v>
      </c>
      <c r="EQ66" s="36" t="b">
        <f t="shared" si="8"/>
        <v>1</v>
      </c>
      <c r="ER66" s="36" t="b">
        <f t="shared" si="8"/>
        <v>1</v>
      </c>
      <c r="ES66" s="36" t="b">
        <f t="shared" si="8"/>
        <v>1</v>
      </c>
      <c r="ET66" s="36" t="b">
        <f t="shared" si="8"/>
        <v>1</v>
      </c>
      <c r="EU66" s="36" t="b">
        <f t="shared" si="8"/>
        <v>1</v>
      </c>
      <c r="EV66" s="36" t="b">
        <f t="shared" si="8"/>
        <v>1</v>
      </c>
      <c r="EW66" s="36" t="b">
        <f t="shared" si="8"/>
        <v>0</v>
      </c>
      <c r="EX66" s="36" t="b">
        <f t="shared" si="8"/>
        <v>1</v>
      </c>
      <c r="EY66" s="36" t="b">
        <f t="shared" si="8"/>
        <v>1</v>
      </c>
      <c r="EZ66" s="36" t="b">
        <f t="shared" si="8"/>
        <v>1</v>
      </c>
      <c r="FA66" s="36" t="b">
        <f t="shared" si="8"/>
        <v>1</v>
      </c>
      <c r="FB66" s="36" t="b">
        <f t="shared" si="8"/>
        <v>1</v>
      </c>
      <c r="FC66" s="36" t="b">
        <f t="shared" si="8"/>
        <v>1</v>
      </c>
      <c r="FD66" s="36" t="b">
        <f t="shared" si="8"/>
        <v>1</v>
      </c>
      <c r="FE66" s="36" t="b">
        <f t="shared" si="8"/>
        <v>1</v>
      </c>
      <c r="FF66" s="36" t="b">
        <f t="shared" si="8"/>
        <v>1</v>
      </c>
      <c r="FG66" s="36" t="b">
        <f t="shared" si="8"/>
        <v>1</v>
      </c>
      <c r="FH66" s="36" t="b">
        <f t="shared" si="8"/>
        <v>1</v>
      </c>
      <c r="FI66" s="36" t="b">
        <f t="shared" si="8"/>
        <v>1</v>
      </c>
      <c r="FJ66" s="36" t="b">
        <f t="shared" si="8"/>
        <v>1</v>
      </c>
      <c r="FK66" s="36" t="b">
        <f t="shared" si="8"/>
        <v>1</v>
      </c>
    </row>
    <row r="67" spans="12:167" x14ac:dyDescent="0.25">
      <c r="L67" s="29" t="s">
        <v>71</v>
      </c>
      <c r="N67" s="67" t="s">
        <v>1421</v>
      </c>
      <c r="O67" s="67">
        <v>54885</v>
      </c>
      <c r="P67" s="67" t="s">
        <v>1422</v>
      </c>
      <c r="Q67" s="67" t="s">
        <v>1423</v>
      </c>
      <c r="R67" s="67" t="s">
        <v>1390</v>
      </c>
      <c r="S67" s="67" t="s">
        <v>1408</v>
      </c>
      <c r="T67" s="67" t="str">
        <f t="shared" si="0"/>
        <v>ESPECIALIZACION EN GERENCIA DE PROYECTOS DE TELECOMUNICACIONESVIRTUALNACIONAL</v>
      </c>
      <c r="U67" s="67" t="s">
        <v>1422</v>
      </c>
      <c r="V67" s="67">
        <v>54885</v>
      </c>
      <c r="W67" s="67" t="s">
        <v>1423</v>
      </c>
      <c r="X67" s="67" t="s">
        <v>1390</v>
      </c>
      <c r="Y67" s="67" t="s">
        <v>1500</v>
      </c>
      <c r="Z67" s="67" t="s">
        <v>1408</v>
      </c>
    </row>
    <row r="68" spans="12:167" x14ac:dyDescent="0.25">
      <c r="L68" s="29" t="s">
        <v>43</v>
      </c>
      <c r="N68" s="67" t="s">
        <v>1433</v>
      </c>
      <c r="O68" s="67">
        <v>91501</v>
      </c>
      <c r="P68" s="67" t="s">
        <v>1422</v>
      </c>
      <c r="Q68" s="67" t="s">
        <v>1423</v>
      </c>
      <c r="R68" s="67" t="s">
        <v>1390</v>
      </c>
      <c r="S68" s="67" t="s">
        <v>1408</v>
      </c>
      <c r="T68" s="67" t="str">
        <f t="shared" ref="T68:T73" si="9">+CONCATENATE(N68,S68,Y68)</f>
        <v>ESPECIALIZACION EN GERENCIA DE PROYECTOS EN INTELIGENCIA DE NEGOCIOSVIRTUALNACIONAL</v>
      </c>
      <c r="U68" s="67" t="s">
        <v>1422</v>
      </c>
      <c r="V68" s="67">
        <v>91501</v>
      </c>
      <c r="W68" s="67" t="s">
        <v>1423</v>
      </c>
      <c r="X68" s="67" t="s">
        <v>1390</v>
      </c>
      <c r="Y68" s="67" t="s">
        <v>1500</v>
      </c>
      <c r="Z68" s="67" t="s">
        <v>1408</v>
      </c>
    </row>
    <row r="69" spans="12:167" x14ac:dyDescent="0.25">
      <c r="L69" s="29" t="s">
        <v>1317</v>
      </c>
      <c r="N69" s="67" t="s">
        <v>1508</v>
      </c>
      <c r="O69" s="67">
        <v>102815</v>
      </c>
      <c r="P69" s="67" t="s">
        <v>1422</v>
      </c>
      <c r="Q69" s="67" t="s">
        <v>1423</v>
      </c>
      <c r="R69" s="67" t="s">
        <v>1390</v>
      </c>
      <c r="S69" s="67" t="s">
        <v>1408</v>
      </c>
      <c r="T69" s="67" t="str">
        <f t="shared" si="9"/>
        <v>ESPECIALIZACION EN SEGURIDAD DE LA INFORMACIONVIRTUALNACIONAL</v>
      </c>
      <c r="U69" s="67" t="s">
        <v>1422</v>
      </c>
      <c r="V69" s="67">
        <v>102815</v>
      </c>
      <c r="W69" s="67" t="s">
        <v>1423</v>
      </c>
      <c r="X69" s="67" t="s">
        <v>1390</v>
      </c>
      <c r="Y69" s="67" t="s">
        <v>1500</v>
      </c>
      <c r="Z69" s="67" t="s">
        <v>1408</v>
      </c>
    </row>
    <row r="70" spans="12:167" ht="15.75" thickBot="1" x14ac:dyDescent="0.3">
      <c r="L70" s="30" t="s">
        <v>1318</v>
      </c>
      <c r="N70" s="67" t="s">
        <v>1428</v>
      </c>
      <c r="O70" s="67">
        <v>101389</v>
      </c>
      <c r="P70" s="67" t="s">
        <v>1422</v>
      </c>
      <c r="Q70" s="67" t="s">
        <v>1423</v>
      </c>
      <c r="R70" s="67" t="s">
        <v>1386</v>
      </c>
      <c r="S70" s="67" t="s">
        <v>1408</v>
      </c>
      <c r="T70" s="67" t="str">
        <f t="shared" si="9"/>
        <v>INGENIERIA INDUSTRIALVIRTUALNACIONAL</v>
      </c>
      <c r="U70" s="67" t="s">
        <v>1422</v>
      </c>
      <c r="V70" s="67">
        <v>101389</v>
      </c>
      <c r="W70" s="67" t="s">
        <v>1423</v>
      </c>
      <c r="X70" s="67" t="s">
        <v>1386</v>
      </c>
      <c r="Y70" s="67" t="s">
        <v>1500</v>
      </c>
      <c r="Z70" s="67" t="s">
        <v>1408</v>
      </c>
    </row>
    <row r="71" spans="12:167" x14ac:dyDescent="0.25">
      <c r="L71" s="68" t="s">
        <v>1319</v>
      </c>
      <c r="N71" s="67" t="s">
        <v>1434</v>
      </c>
      <c r="O71" s="67">
        <v>90566</v>
      </c>
      <c r="P71" s="67" t="s">
        <v>1422</v>
      </c>
      <c r="Q71" s="67" t="s">
        <v>1423</v>
      </c>
      <c r="R71" s="67" t="s">
        <v>1397</v>
      </c>
      <c r="S71" s="67" t="s">
        <v>1408</v>
      </c>
      <c r="T71" s="67" t="str">
        <f t="shared" si="9"/>
        <v>TECNICA PROFESIONAL EN IMPLEMENTACION DE SOFTWAREVIRTUALNACIONAL</v>
      </c>
      <c r="U71" s="67" t="s">
        <v>1422</v>
      </c>
      <c r="V71" s="67">
        <v>90566</v>
      </c>
      <c r="W71" s="67" t="s">
        <v>1423</v>
      </c>
      <c r="X71" s="67" t="s">
        <v>1397</v>
      </c>
      <c r="Y71" s="67" t="s">
        <v>1500</v>
      </c>
      <c r="Z71" s="67" t="s">
        <v>1408</v>
      </c>
    </row>
    <row r="72" spans="12:167" x14ac:dyDescent="0.25">
      <c r="L72" s="29" t="s">
        <v>1320</v>
      </c>
      <c r="N72" s="67" t="s">
        <v>1435</v>
      </c>
      <c r="O72" s="67">
        <v>90567</v>
      </c>
      <c r="P72" s="67" t="s">
        <v>1422</v>
      </c>
      <c r="Q72" s="67" t="s">
        <v>1423</v>
      </c>
      <c r="R72" s="67" t="s">
        <v>1366</v>
      </c>
      <c r="S72" s="67" t="s">
        <v>1408</v>
      </c>
      <c r="T72" s="67" t="str">
        <f t="shared" si="9"/>
        <v>TECNOLOGIA EN DESARROLLO DE SOFTWAREVIRTUALNACIONAL</v>
      </c>
      <c r="U72" s="67" t="s">
        <v>1422</v>
      </c>
      <c r="V72" s="67">
        <v>90567</v>
      </c>
      <c r="W72" s="67" t="s">
        <v>1423</v>
      </c>
      <c r="X72" s="67" t="s">
        <v>1366</v>
      </c>
      <c r="Y72" s="67" t="s">
        <v>1500</v>
      </c>
      <c r="Z72" s="67" t="s">
        <v>1408</v>
      </c>
    </row>
    <row r="73" spans="12:167" x14ac:dyDescent="0.25">
      <c r="L73" s="29" t="s">
        <v>1321</v>
      </c>
      <c r="N73" s="67" t="s">
        <v>1436</v>
      </c>
      <c r="O73" s="67">
        <v>101388</v>
      </c>
      <c r="P73" s="67" t="s">
        <v>1422</v>
      </c>
      <c r="Q73" s="67" t="s">
        <v>1423</v>
      </c>
      <c r="R73" s="67" t="s">
        <v>1366</v>
      </c>
      <c r="S73" s="67" t="s">
        <v>1408</v>
      </c>
      <c r="T73" s="67" t="str">
        <f t="shared" si="9"/>
        <v>TECNOLOGIA EN LOGISTICAVIRTUALNACIONAL</v>
      </c>
      <c r="U73" s="67" t="s">
        <v>1422</v>
      </c>
      <c r="V73" s="67">
        <v>101388</v>
      </c>
      <c r="W73" s="67" t="s">
        <v>1423</v>
      </c>
      <c r="X73" s="67" t="s">
        <v>1366</v>
      </c>
      <c r="Y73" s="67" t="s">
        <v>1500</v>
      </c>
      <c r="Z73" s="67" t="s">
        <v>1408</v>
      </c>
    </row>
    <row r="74" spans="12:167" x14ac:dyDescent="0.25">
      <c r="L74" s="29" t="s">
        <v>1322</v>
      </c>
      <c r="N74" s="84" t="s">
        <v>1380</v>
      </c>
      <c r="O74" s="84" t="s">
        <v>116</v>
      </c>
      <c r="P74" s="84" t="s">
        <v>1381</v>
      </c>
      <c r="Q74" s="84" t="s">
        <v>116</v>
      </c>
      <c r="R74" s="84" t="s">
        <v>1382</v>
      </c>
      <c r="S74" s="84" t="s">
        <v>1383</v>
      </c>
      <c r="T74" s="109" t="s">
        <v>1380</v>
      </c>
      <c r="U74" s="109" t="s">
        <v>96</v>
      </c>
      <c r="V74" s="109" t="s">
        <v>116</v>
      </c>
      <c r="W74" s="109" t="s">
        <v>116</v>
      </c>
      <c r="X74" s="109" t="s">
        <v>1382</v>
      </c>
      <c r="Y74" s="109" t="s">
        <v>16</v>
      </c>
      <c r="Z74" s="109" t="s">
        <v>1383</v>
      </c>
    </row>
    <row r="75" spans="12:167" x14ac:dyDescent="0.25">
      <c r="L75" s="29" t="s">
        <v>1323</v>
      </c>
      <c r="N75" s="67" t="s">
        <v>1437</v>
      </c>
      <c r="O75" s="67">
        <v>53443</v>
      </c>
      <c r="P75" s="67" t="s">
        <v>1438</v>
      </c>
      <c r="Q75" s="67" t="s">
        <v>1509</v>
      </c>
      <c r="R75" s="67" t="s">
        <v>1386</v>
      </c>
      <c r="S75" s="67" t="s">
        <v>1387</v>
      </c>
      <c r="T75" s="67" t="str">
        <f t="shared" ref="T75:T87" si="10">+CONCATENATE(N75,S75,Y75)</f>
        <v>ARTES DE LA ESCENAPRESENCIALBOGOTA</v>
      </c>
      <c r="U75" s="67" t="s">
        <v>1438</v>
      </c>
      <c r="V75" s="67">
        <v>53443</v>
      </c>
      <c r="W75" s="67" t="s">
        <v>1509</v>
      </c>
      <c r="X75" s="67" t="s">
        <v>1386</v>
      </c>
      <c r="Y75" s="67" t="s">
        <v>273</v>
      </c>
      <c r="Z75" s="67" t="s">
        <v>1387</v>
      </c>
    </row>
    <row r="76" spans="12:167" x14ac:dyDescent="0.25">
      <c r="L76" s="29" t="s">
        <v>1324</v>
      </c>
      <c r="N76" s="67" t="s">
        <v>1439</v>
      </c>
      <c r="O76" s="67">
        <v>3638</v>
      </c>
      <c r="P76" s="67" t="s">
        <v>1438</v>
      </c>
      <c r="Q76" s="67" t="s">
        <v>1509</v>
      </c>
      <c r="R76" s="67" t="s">
        <v>1386</v>
      </c>
      <c r="S76" s="67" t="s">
        <v>1387</v>
      </c>
      <c r="T76" s="67" t="str">
        <f t="shared" si="10"/>
        <v>COMUNICACION SOCIAL - PERIODISMOPRESENCIALBOGOTA</v>
      </c>
      <c r="U76" s="67" t="s">
        <v>1438</v>
      </c>
      <c r="V76" s="67">
        <v>3638</v>
      </c>
      <c r="W76" s="67" t="s">
        <v>1509</v>
      </c>
      <c r="X76" s="67" t="s">
        <v>1386</v>
      </c>
      <c r="Y76" s="67" t="s">
        <v>273</v>
      </c>
      <c r="Z76" s="67" t="s">
        <v>1387</v>
      </c>
    </row>
    <row r="77" spans="12:167" ht="15.75" thickBot="1" x14ac:dyDescent="0.3">
      <c r="L77" s="30" t="s">
        <v>56</v>
      </c>
      <c r="N77" s="67" t="s">
        <v>1440</v>
      </c>
      <c r="O77" s="67">
        <v>54726</v>
      </c>
      <c r="P77" s="67" t="s">
        <v>1438</v>
      </c>
      <c r="Q77" s="67" t="s">
        <v>1509</v>
      </c>
      <c r="R77" s="67" t="s">
        <v>1386</v>
      </c>
      <c r="S77" s="67" t="s">
        <v>1387</v>
      </c>
      <c r="T77" s="67" t="str">
        <f t="shared" si="10"/>
        <v>DISEÑO DE MODASPRESENCIALBOGOTA</v>
      </c>
      <c r="U77" s="67" t="s">
        <v>1438</v>
      </c>
      <c r="V77" s="67">
        <v>54726</v>
      </c>
      <c r="W77" s="67" t="s">
        <v>1509</v>
      </c>
      <c r="X77" s="67" t="s">
        <v>1386</v>
      </c>
      <c r="Y77" s="67" t="s">
        <v>273</v>
      </c>
      <c r="Z77" s="67" t="s">
        <v>1387</v>
      </c>
    </row>
    <row r="78" spans="12:167" x14ac:dyDescent="0.25">
      <c r="L78" s="7" t="s">
        <v>1325</v>
      </c>
      <c r="N78" s="67" t="s">
        <v>1441</v>
      </c>
      <c r="O78" s="67">
        <v>54534</v>
      </c>
      <c r="P78" s="67" t="s">
        <v>1438</v>
      </c>
      <c r="Q78" s="67" t="s">
        <v>1509</v>
      </c>
      <c r="R78" s="67" t="s">
        <v>1386</v>
      </c>
      <c r="S78" s="67" t="s">
        <v>1387</v>
      </c>
      <c r="T78" s="67" t="str">
        <f t="shared" si="10"/>
        <v>DISEÑO GRAFICOPRESENCIALBOGOTA</v>
      </c>
      <c r="U78" s="67" t="s">
        <v>1438</v>
      </c>
      <c r="V78" s="67">
        <v>54534</v>
      </c>
      <c r="W78" s="67" t="s">
        <v>1509</v>
      </c>
      <c r="X78" s="67" t="s">
        <v>1386</v>
      </c>
      <c r="Y78" s="67" t="s">
        <v>273</v>
      </c>
      <c r="Z78" s="67" t="s">
        <v>1387</v>
      </c>
    </row>
    <row r="79" spans="12:167" x14ac:dyDescent="0.25">
      <c r="L79" s="69" t="s">
        <v>1326</v>
      </c>
      <c r="N79" s="67" t="s">
        <v>1442</v>
      </c>
      <c r="O79" s="67">
        <v>101525</v>
      </c>
      <c r="P79" s="67" t="s">
        <v>1438</v>
      </c>
      <c r="Q79" s="67" t="s">
        <v>1509</v>
      </c>
      <c r="R79" s="67" t="s">
        <v>1386</v>
      </c>
      <c r="S79" s="67" t="s">
        <v>1387</v>
      </c>
      <c r="T79" s="67" t="str">
        <f t="shared" si="10"/>
        <v>DISEÑO INDUSTRIALPRESENCIALBOGOTA</v>
      </c>
      <c r="U79" s="67" t="s">
        <v>1438</v>
      </c>
      <c r="V79" s="67">
        <v>101525</v>
      </c>
      <c r="W79" s="67" t="s">
        <v>1509</v>
      </c>
      <c r="X79" s="67" t="s">
        <v>1386</v>
      </c>
      <c r="Y79" s="67" t="s">
        <v>273</v>
      </c>
      <c r="Z79" s="67" t="s">
        <v>1387</v>
      </c>
    </row>
    <row r="80" spans="12:167" x14ac:dyDescent="0.25">
      <c r="L80" s="7" t="s">
        <v>1327</v>
      </c>
      <c r="N80" s="67" t="s">
        <v>1443</v>
      </c>
      <c r="O80" s="67">
        <v>9786</v>
      </c>
      <c r="P80" s="67" t="s">
        <v>1438</v>
      </c>
      <c r="Q80" s="67" t="s">
        <v>1509</v>
      </c>
      <c r="R80" s="67" t="s">
        <v>1390</v>
      </c>
      <c r="S80" s="67" t="s">
        <v>1387</v>
      </c>
      <c r="T80" s="67" t="str">
        <f t="shared" si="10"/>
        <v>ESPECIALIZACION EN COMUNICACION CORPORATIVAPRESENCIALBOGOTA</v>
      </c>
      <c r="U80" s="67" t="s">
        <v>1438</v>
      </c>
      <c r="V80" s="67">
        <v>9786</v>
      </c>
      <c r="W80" s="67" t="s">
        <v>1509</v>
      </c>
      <c r="X80" s="67" t="s">
        <v>1390</v>
      </c>
      <c r="Y80" s="67" t="s">
        <v>273</v>
      </c>
      <c r="Z80" s="67" t="s">
        <v>1387</v>
      </c>
    </row>
    <row r="81" spans="12:26" x14ac:dyDescent="0.25">
      <c r="L81" s="7" t="s">
        <v>1328</v>
      </c>
      <c r="N81" s="67" t="s">
        <v>1444</v>
      </c>
      <c r="O81" s="67">
        <v>3207</v>
      </c>
      <c r="P81" s="67" t="s">
        <v>1438</v>
      </c>
      <c r="Q81" s="67" t="s">
        <v>1509</v>
      </c>
      <c r="R81" s="67" t="s">
        <v>1390</v>
      </c>
      <c r="S81" s="67" t="s">
        <v>1387</v>
      </c>
      <c r="T81" s="67" t="str">
        <f t="shared" si="10"/>
        <v>ESPECIALIZACION EN GERENCIA DE MERCADEOPRESENCIALBOGOTA</v>
      </c>
      <c r="U81" s="67" t="s">
        <v>1438</v>
      </c>
      <c r="V81" s="67">
        <v>3207</v>
      </c>
      <c r="W81" s="67" t="s">
        <v>1509</v>
      </c>
      <c r="X81" s="67" t="s">
        <v>1390</v>
      </c>
      <c r="Y81" s="67" t="s">
        <v>273</v>
      </c>
      <c r="Z81" s="67" t="s">
        <v>1387</v>
      </c>
    </row>
    <row r="82" spans="12:26" x14ac:dyDescent="0.25">
      <c r="L82" s="7" t="s">
        <v>1329</v>
      </c>
      <c r="N82" s="67" t="s">
        <v>1445</v>
      </c>
      <c r="O82" s="67">
        <v>10365</v>
      </c>
      <c r="P82" s="67" t="s">
        <v>1438</v>
      </c>
      <c r="Q82" s="67" t="s">
        <v>1509</v>
      </c>
      <c r="R82" s="67" t="s">
        <v>1390</v>
      </c>
      <c r="S82" s="67" t="s">
        <v>1387</v>
      </c>
      <c r="T82" s="67" t="str">
        <f t="shared" si="10"/>
        <v>ESPECIALIZACION EN MERCADEO ECOLOGICOPRESENCIALBOGOTA</v>
      </c>
      <c r="U82" s="67" t="s">
        <v>1438</v>
      </c>
      <c r="V82" s="67">
        <v>10365</v>
      </c>
      <c r="W82" s="67" t="s">
        <v>1509</v>
      </c>
      <c r="X82" s="67" t="s">
        <v>1390</v>
      </c>
      <c r="Y82" s="67" t="s">
        <v>273</v>
      </c>
      <c r="Z82" s="67" t="s">
        <v>1387</v>
      </c>
    </row>
    <row r="83" spans="12:26" x14ac:dyDescent="0.25">
      <c r="L83" s="69" t="s">
        <v>1330</v>
      </c>
      <c r="N83" s="67" t="s">
        <v>1446</v>
      </c>
      <c r="O83" s="67">
        <v>10366</v>
      </c>
      <c r="P83" s="67" t="s">
        <v>1438</v>
      </c>
      <c r="Q83" s="67" t="s">
        <v>1509</v>
      </c>
      <c r="R83" s="67" t="s">
        <v>1390</v>
      </c>
      <c r="S83" s="67" t="s">
        <v>1387</v>
      </c>
      <c r="T83" s="67" t="str">
        <f t="shared" si="10"/>
        <v>ESPECIALIZACION EN MERCADEO POLITICOPRESENCIALBOGOTA</v>
      </c>
      <c r="U83" s="67" t="s">
        <v>1438</v>
      </c>
      <c r="V83" s="67">
        <v>10366</v>
      </c>
      <c r="W83" s="67" t="s">
        <v>1509</v>
      </c>
      <c r="X83" s="67" t="s">
        <v>1390</v>
      </c>
      <c r="Y83" s="67" t="s">
        <v>273</v>
      </c>
      <c r="Z83" s="67" t="s">
        <v>1387</v>
      </c>
    </row>
    <row r="84" spans="12:26" x14ac:dyDescent="0.25">
      <c r="L84" s="69" t="s">
        <v>1331</v>
      </c>
      <c r="N84" s="67" t="s">
        <v>1447</v>
      </c>
      <c r="O84" s="67">
        <v>91360</v>
      </c>
      <c r="P84" s="67" t="s">
        <v>1438</v>
      </c>
      <c r="Q84" s="67" t="s">
        <v>1509</v>
      </c>
      <c r="R84" s="67" t="s">
        <v>1430</v>
      </c>
      <c r="S84" s="67" t="s">
        <v>1387</v>
      </c>
      <c r="T84" s="67" t="str">
        <f t="shared" si="10"/>
        <v>MAESTRIA EN GERENCIA ESTRATEGICA DE MERCADEOPRESENCIALBOGOTA</v>
      </c>
      <c r="U84" s="67" t="s">
        <v>1438</v>
      </c>
      <c r="V84" s="67">
        <v>91360</v>
      </c>
      <c r="W84" s="67" t="s">
        <v>1509</v>
      </c>
      <c r="X84" s="67" t="s">
        <v>1430</v>
      </c>
      <c r="Y84" s="67" t="s">
        <v>273</v>
      </c>
      <c r="Z84" s="67" t="s">
        <v>1387</v>
      </c>
    </row>
    <row r="85" spans="12:26" x14ac:dyDescent="0.25">
      <c r="L85" s="7" t="s">
        <v>1332</v>
      </c>
      <c r="N85" s="67" t="s">
        <v>1448</v>
      </c>
      <c r="O85" s="67">
        <v>1892</v>
      </c>
      <c r="P85" s="67" t="s">
        <v>1438</v>
      </c>
      <c r="Q85" s="67" t="s">
        <v>1509</v>
      </c>
      <c r="R85" s="67" t="s">
        <v>1386</v>
      </c>
      <c r="S85" s="67" t="s">
        <v>1387</v>
      </c>
      <c r="T85" s="67" t="str">
        <f t="shared" si="10"/>
        <v>MERCADEO Y PUBLICIDADPRESENCIALBOGOTA</v>
      </c>
      <c r="U85" s="67" t="s">
        <v>1438</v>
      </c>
      <c r="V85" s="67">
        <v>1892</v>
      </c>
      <c r="W85" s="67" t="s">
        <v>1509</v>
      </c>
      <c r="X85" s="67" t="s">
        <v>1386</v>
      </c>
      <c r="Y85" s="67" t="s">
        <v>273</v>
      </c>
      <c r="Z85" s="67" t="s">
        <v>1387</v>
      </c>
    </row>
    <row r="86" spans="12:26" x14ac:dyDescent="0.25">
      <c r="L86" s="7" t="s">
        <v>31</v>
      </c>
      <c r="N86" s="67" t="s">
        <v>1449</v>
      </c>
      <c r="O86" s="67">
        <v>6699</v>
      </c>
      <c r="P86" s="67" t="s">
        <v>1438</v>
      </c>
      <c r="Q86" s="67" t="s">
        <v>1509</v>
      </c>
      <c r="R86" s="67" t="s">
        <v>1386</v>
      </c>
      <c r="S86" s="67" t="s">
        <v>1387</v>
      </c>
      <c r="T86" s="67" t="str">
        <f t="shared" si="10"/>
        <v>PROFESIONAL EN MEDIOS AUDIOVISUALESPRESENCIALBOGOTA</v>
      </c>
      <c r="U86" s="67" t="s">
        <v>1438</v>
      </c>
      <c r="V86" s="67">
        <v>6699</v>
      </c>
      <c r="W86" s="67" t="s">
        <v>1509</v>
      </c>
      <c r="X86" s="67" t="s">
        <v>1386</v>
      </c>
      <c r="Y86" s="67" t="s">
        <v>273</v>
      </c>
      <c r="Z86" s="67" t="s">
        <v>1387</v>
      </c>
    </row>
    <row r="87" spans="12:26" x14ac:dyDescent="0.25">
      <c r="L87" s="69" t="s">
        <v>1333</v>
      </c>
      <c r="N87" s="67" t="s">
        <v>1450</v>
      </c>
      <c r="O87" s="67">
        <v>1886</v>
      </c>
      <c r="P87" s="67" t="s">
        <v>1438</v>
      </c>
      <c r="Q87" s="67" t="s">
        <v>1509</v>
      </c>
      <c r="R87" s="67" t="s">
        <v>1366</v>
      </c>
      <c r="S87" s="67" t="s">
        <v>1387</v>
      </c>
      <c r="T87" s="67" t="str">
        <f t="shared" si="10"/>
        <v>TECNOLOGIA EN MERCADEO Y PUBLICIDADPRESENCIALBOGOTA</v>
      </c>
      <c r="U87" s="67" t="s">
        <v>1438</v>
      </c>
      <c r="V87" s="67">
        <v>1886</v>
      </c>
      <c r="W87" s="67" t="s">
        <v>1509</v>
      </c>
      <c r="X87" s="67" t="s">
        <v>1366</v>
      </c>
      <c r="Y87" s="67" t="s">
        <v>273</v>
      </c>
      <c r="Z87" s="67" t="s">
        <v>1387</v>
      </c>
    </row>
    <row r="88" spans="12:26" x14ac:dyDescent="0.25">
      <c r="L88" s="69" t="s">
        <v>1334</v>
      </c>
      <c r="N88" s="84" t="s">
        <v>1380</v>
      </c>
      <c r="O88" s="84" t="s">
        <v>116</v>
      </c>
      <c r="P88" s="84" t="s">
        <v>1381</v>
      </c>
      <c r="Q88" s="84" t="s">
        <v>116</v>
      </c>
      <c r="R88" s="84" t="s">
        <v>1382</v>
      </c>
      <c r="S88" s="84" t="s">
        <v>1383</v>
      </c>
      <c r="T88" s="109" t="s">
        <v>1380</v>
      </c>
      <c r="U88" s="109" t="s">
        <v>96</v>
      </c>
      <c r="V88" s="109" t="s">
        <v>116</v>
      </c>
      <c r="W88" s="109" t="s">
        <v>116</v>
      </c>
      <c r="X88" s="109" t="s">
        <v>1382</v>
      </c>
      <c r="Y88" s="109" t="s">
        <v>16</v>
      </c>
      <c r="Z88" s="109" t="s">
        <v>1383</v>
      </c>
    </row>
    <row r="89" spans="12:26" x14ac:dyDescent="0.25">
      <c r="L89" s="69" t="s">
        <v>1335</v>
      </c>
      <c r="N89" s="67" t="s">
        <v>1451</v>
      </c>
      <c r="O89" s="67">
        <v>91439</v>
      </c>
      <c r="P89" s="67" t="s">
        <v>1438</v>
      </c>
      <c r="Q89" s="67" t="s">
        <v>1509</v>
      </c>
      <c r="R89" s="67" t="s">
        <v>1386</v>
      </c>
      <c r="S89" s="67" t="s">
        <v>1408</v>
      </c>
      <c r="T89" s="67" t="str">
        <f t="shared" ref="T89:T94" si="11">+CONCATENATE(N89,S89,Y89)</f>
        <v>COMUNICACION SOCIALVIRTUALNACIONAL</v>
      </c>
      <c r="U89" s="67" t="s">
        <v>1438</v>
      </c>
      <c r="V89" s="67">
        <v>91439</v>
      </c>
      <c r="W89" s="67" t="s">
        <v>1509</v>
      </c>
      <c r="X89" s="67" t="s">
        <v>1386</v>
      </c>
      <c r="Y89" s="67" t="s">
        <v>1500</v>
      </c>
      <c r="Z89" s="67" t="s">
        <v>1408</v>
      </c>
    </row>
    <row r="90" spans="12:26" x14ac:dyDescent="0.25">
      <c r="L90" s="7" t="s">
        <v>1336</v>
      </c>
      <c r="N90" s="67" t="s">
        <v>1444</v>
      </c>
      <c r="O90" s="67">
        <v>54768</v>
      </c>
      <c r="P90" s="67" t="s">
        <v>1438</v>
      </c>
      <c r="Q90" s="67" t="s">
        <v>1509</v>
      </c>
      <c r="R90" s="67" t="s">
        <v>1390</v>
      </c>
      <c r="S90" s="67" t="s">
        <v>1408</v>
      </c>
      <c r="T90" s="67" t="str">
        <f t="shared" si="11"/>
        <v>ESPECIALIZACION EN GERENCIA DE MERCADEOVIRTUALNACIONAL</v>
      </c>
      <c r="U90" s="67" t="s">
        <v>1438</v>
      </c>
      <c r="V90" s="67">
        <v>54768</v>
      </c>
      <c r="W90" s="67" t="s">
        <v>1509</v>
      </c>
      <c r="X90" s="67" t="s">
        <v>1390</v>
      </c>
      <c r="Y90" s="67" t="s">
        <v>1500</v>
      </c>
      <c r="Z90" s="67" t="s">
        <v>1408</v>
      </c>
    </row>
    <row r="91" spans="12:26" x14ac:dyDescent="0.25">
      <c r="L91" s="7" t="s">
        <v>1337</v>
      </c>
      <c r="N91" s="67" t="s">
        <v>1445</v>
      </c>
      <c r="O91" s="67">
        <v>54905</v>
      </c>
      <c r="P91" s="67" t="s">
        <v>1438</v>
      </c>
      <c r="Q91" s="67" t="s">
        <v>1509</v>
      </c>
      <c r="R91" s="67" t="s">
        <v>1390</v>
      </c>
      <c r="S91" s="67" t="s">
        <v>1408</v>
      </c>
      <c r="T91" s="67" t="str">
        <f t="shared" si="11"/>
        <v>ESPECIALIZACION EN MERCADEO ECOLOGICOVIRTUALNACIONAL</v>
      </c>
      <c r="U91" s="67" t="s">
        <v>1438</v>
      </c>
      <c r="V91" s="67">
        <v>54905</v>
      </c>
      <c r="W91" s="67" t="s">
        <v>1509</v>
      </c>
      <c r="X91" s="67" t="s">
        <v>1390</v>
      </c>
      <c r="Y91" s="67" t="s">
        <v>1500</v>
      </c>
      <c r="Z91" s="67" t="s">
        <v>1408</v>
      </c>
    </row>
    <row r="92" spans="12:26" x14ac:dyDescent="0.25">
      <c r="L92" s="7" t="s">
        <v>1338</v>
      </c>
      <c r="N92" s="67" t="s">
        <v>1446</v>
      </c>
      <c r="O92" s="67">
        <v>54907</v>
      </c>
      <c r="P92" s="67" t="s">
        <v>1438</v>
      </c>
      <c r="Q92" s="67" t="s">
        <v>1509</v>
      </c>
      <c r="R92" s="67" t="s">
        <v>1390</v>
      </c>
      <c r="S92" s="67" t="s">
        <v>1408</v>
      </c>
      <c r="T92" s="67" t="str">
        <f t="shared" si="11"/>
        <v>ESPECIALIZACION EN MERCADEO POLITICOVIRTUALNACIONAL</v>
      </c>
      <c r="U92" s="67" t="s">
        <v>1438</v>
      </c>
      <c r="V92" s="67">
        <v>54907</v>
      </c>
      <c r="W92" s="67" t="s">
        <v>1509</v>
      </c>
      <c r="X92" s="67" t="s">
        <v>1390</v>
      </c>
      <c r="Y92" s="67" t="s">
        <v>1500</v>
      </c>
      <c r="Z92" s="67" t="s">
        <v>1408</v>
      </c>
    </row>
    <row r="93" spans="12:26" x14ac:dyDescent="0.25">
      <c r="L93" s="69" t="s">
        <v>1339</v>
      </c>
      <c r="N93" s="67" t="s">
        <v>1452</v>
      </c>
      <c r="O93" s="67">
        <v>101381</v>
      </c>
      <c r="P93" s="67" t="s">
        <v>1438</v>
      </c>
      <c r="Q93" s="67" t="s">
        <v>1509</v>
      </c>
      <c r="R93" s="67" t="s">
        <v>1386</v>
      </c>
      <c r="S93" s="67" t="s">
        <v>1408</v>
      </c>
      <c r="T93" s="67" t="str">
        <f t="shared" si="11"/>
        <v>PERIODISMOVIRTUALNACIONAL</v>
      </c>
      <c r="U93" s="67" t="s">
        <v>1438</v>
      </c>
      <c r="V93" s="67">
        <v>101381</v>
      </c>
      <c r="W93" s="67" t="s">
        <v>1509</v>
      </c>
      <c r="X93" s="67" t="s">
        <v>1386</v>
      </c>
      <c r="Y93" s="67" t="s">
        <v>1500</v>
      </c>
      <c r="Z93" s="67" t="s">
        <v>1408</v>
      </c>
    </row>
    <row r="94" spans="12:26" x14ac:dyDescent="0.25">
      <c r="L94" s="69" t="s">
        <v>1340</v>
      </c>
      <c r="N94" s="67" t="s">
        <v>1453</v>
      </c>
      <c r="O94" s="67">
        <v>53204</v>
      </c>
      <c r="P94" s="67" t="s">
        <v>1438</v>
      </c>
      <c r="Q94" s="67" t="s">
        <v>1509</v>
      </c>
      <c r="R94" s="67" t="s">
        <v>1366</v>
      </c>
      <c r="S94" s="67" t="s">
        <v>1408</v>
      </c>
      <c r="T94" s="67" t="str">
        <f t="shared" si="11"/>
        <v>TECNOLOGIA EN GESTION DE MERCADEOVIRTUALNACIONAL</v>
      </c>
      <c r="U94" s="67" t="s">
        <v>1438</v>
      </c>
      <c r="V94" s="67">
        <v>53204</v>
      </c>
      <c r="W94" s="67" t="s">
        <v>1509</v>
      </c>
      <c r="X94" s="67" t="s">
        <v>1366</v>
      </c>
      <c r="Y94" s="67" t="s">
        <v>1500</v>
      </c>
      <c r="Z94" s="67" t="s">
        <v>1408</v>
      </c>
    </row>
    <row r="95" spans="12:26" x14ac:dyDescent="0.25">
      <c r="L95" s="70" t="s">
        <v>1341</v>
      </c>
      <c r="N95" s="84" t="s">
        <v>1380</v>
      </c>
      <c r="O95" s="84" t="s">
        <v>116</v>
      </c>
      <c r="P95" s="84" t="s">
        <v>1381</v>
      </c>
      <c r="Q95" s="84" t="s">
        <v>116</v>
      </c>
      <c r="R95" s="84" t="s">
        <v>1382</v>
      </c>
      <c r="S95" s="84" t="s">
        <v>1383</v>
      </c>
      <c r="T95" s="109" t="s">
        <v>1380</v>
      </c>
      <c r="U95" s="109" t="s">
        <v>96</v>
      </c>
      <c r="V95" s="109" t="s">
        <v>116</v>
      </c>
      <c r="W95" s="109" t="s">
        <v>116</v>
      </c>
      <c r="X95" s="109" t="s">
        <v>1382</v>
      </c>
      <c r="Y95" s="109" t="s">
        <v>16</v>
      </c>
      <c r="Z95" s="109" t="s">
        <v>1383</v>
      </c>
    </row>
    <row r="96" spans="12:26" x14ac:dyDescent="0.25">
      <c r="L96" s="7" t="s">
        <v>1342</v>
      </c>
      <c r="N96" s="67" t="s">
        <v>1395</v>
      </c>
      <c r="O96" s="67">
        <v>102630</v>
      </c>
      <c r="P96" s="67" t="s">
        <v>1384</v>
      </c>
      <c r="Q96" s="67" t="s">
        <v>1498</v>
      </c>
      <c r="R96" s="67" t="s">
        <v>1386</v>
      </c>
      <c r="S96" s="67" t="s">
        <v>1387</v>
      </c>
      <c r="T96" s="67" t="str">
        <f t="shared" ref="T96:T100" si="12">+CONCATENATE(N96,S96,Y96)</f>
        <v>NEGOCIOS INTERNACIONALESPRESENCIALMEDELLIN</v>
      </c>
      <c r="U96" s="67" t="s">
        <v>1384</v>
      </c>
      <c r="V96" s="67">
        <v>102630</v>
      </c>
      <c r="W96" s="67" t="s">
        <v>1498</v>
      </c>
      <c r="X96" s="67" t="s">
        <v>1386</v>
      </c>
      <c r="Y96" s="67" t="s">
        <v>303</v>
      </c>
      <c r="Z96" s="67" t="s">
        <v>1387</v>
      </c>
    </row>
    <row r="97" spans="12:26" x14ac:dyDescent="0.25">
      <c r="L97" s="7" t="s">
        <v>1343</v>
      </c>
      <c r="N97" s="67" t="s">
        <v>1400</v>
      </c>
      <c r="O97" s="67">
        <v>102811</v>
      </c>
      <c r="P97" s="67" t="s">
        <v>1384</v>
      </c>
      <c r="Q97" s="67" t="s">
        <v>1498</v>
      </c>
      <c r="R97" s="67" t="s">
        <v>1366</v>
      </c>
      <c r="S97" s="67" t="s">
        <v>1387</v>
      </c>
      <c r="T97" s="67" t="str">
        <f t="shared" si="12"/>
        <v>TECNOLOGIA EN ADMINISTRACION FINANCIERAPRESENCIALMEDELLIN</v>
      </c>
      <c r="U97" s="67" t="s">
        <v>1384</v>
      </c>
      <c r="V97" s="67">
        <v>102811</v>
      </c>
      <c r="W97" s="67" t="s">
        <v>1498</v>
      </c>
      <c r="X97" s="67" t="s">
        <v>1366</v>
      </c>
      <c r="Y97" s="67" t="s">
        <v>303</v>
      </c>
      <c r="Z97" s="67" t="s">
        <v>1387</v>
      </c>
    </row>
    <row r="98" spans="12:26" x14ac:dyDescent="0.25">
      <c r="L98" s="69" t="s">
        <v>1344</v>
      </c>
      <c r="N98" s="67" t="s">
        <v>1399</v>
      </c>
      <c r="O98" s="67">
        <v>102809</v>
      </c>
      <c r="P98" s="67" t="s">
        <v>1384</v>
      </c>
      <c r="Q98" s="67" t="s">
        <v>1498</v>
      </c>
      <c r="R98" s="67" t="s">
        <v>1366</v>
      </c>
      <c r="S98" s="67" t="s">
        <v>1387</v>
      </c>
      <c r="T98" s="67" t="str">
        <f t="shared" si="12"/>
        <v>TECNOLOGIA EN ADMINISTRACION BANCARIAPRESENCIALMEDELLIN</v>
      </c>
      <c r="U98" s="67" t="s">
        <v>1384</v>
      </c>
      <c r="V98" s="67">
        <v>102809</v>
      </c>
      <c r="W98" s="67" t="s">
        <v>1498</v>
      </c>
      <c r="X98" s="67" t="s">
        <v>1366</v>
      </c>
      <c r="Y98" s="67" t="s">
        <v>303</v>
      </c>
      <c r="Z98" s="67" t="s">
        <v>1387</v>
      </c>
    </row>
    <row r="99" spans="12:26" x14ac:dyDescent="0.25">
      <c r="L99" s="29" t="s">
        <v>1345</v>
      </c>
      <c r="N99" s="67" t="s">
        <v>1499</v>
      </c>
      <c r="O99" s="67">
        <v>102847</v>
      </c>
      <c r="P99" s="67" t="s">
        <v>1384</v>
      </c>
      <c r="Q99" s="67" t="s">
        <v>1498</v>
      </c>
      <c r="R99" s="67" t="s">
        <v>1386</v>
      </c>
      <c r="S99" s="67" t="s">
        <v>1387</v>
      </c>
      <c r="T99" s="67" t="str">
        <f t="shared" si="12"/>
        <v>ADMINISTRACION DE EMPRESAS (CURRICULO INTEGRADO)PRESENCIALMEDELLIN</v>
      </c>
      <c r="U99" s="67" t="s">
        <v>1384</v>
      </c>
      <c r="V99" s="67">
        <v>102847</v>
      </c>
      <c r="W99" s="67" t="s">
        <v>1498</v>
      </c>
      <c r="X99" s="67" t="s">
        <v>1386</v>
      </c>
      <c r="Y99" s="67" t="s">
        <v>303</v>
      </c>
      <c r="Z99" s="67" t="s">
        <v>1387</v>
      </c>
    </row>
    <row r="100" spans="12:26" x14ac:dyDescent="0.25">
      <c r="L100" s="29" t="s">
        <v>1346</v>
      </c>
      <c r="N100" s="67" t="s">
        <v>1389</v>
      </c>
      <c r="O100" s="67">
        <v>102808</v>
      </c>
      <c r="P100" s="67" t="s">
        <v>1384</v>
      </c>
      <c r="Q100" s="67" t="s">
        <v>1498</v>
      </c>
      <c r="R100" s="67" t="s">
        <v>1390</v>
      </c>
      <c r="S100" s="67" t="s">
        <v>1387</v>
      </c>
      <c r="T100" s="67" t="str">
        <f t="shared" si="12"/>
        <v>ESPECIALIZACION EN GERENCIA DE FINANZASPRESENCIALMEDELLIN</v>
      </c>
      <c r="U100" s="67" t="s">
        <v>1384</v>
      </c>
      <c r="V100" s="67">
        <v>102808</v>
      </c>
      <c r="W100" s="67" t="s">
        <v>1498</v>
      </c>
      <c r="X100" s="67" t="s">
        <v>1390</v>
      </c>
      <c r="Y100" s="67" t="s">
        <v>303</v>
      </c>
      <c r="Z100" s="67" t="s">
        <v>1387</v>
      </c>
    </row>
    <row r="101" spans="12:26" x14ac:dyDescent="0.25">
      <c r="L101" s="29" t="s">
        <v>1347</v>
      </c>
      <c r="N101" s="84" t="s">
        <v>1380</v>
      </c>
      <c r="O101" s="84" t="s">
        <v>116</v>
      </c>
      <c r="P101" s="84" t="s">
        <v>1381</v>
      </c>
      <c r="Q101" s="84" t="s">
        <v>116</v>
      </c>
      <c r="R101" s="84" t="s">
        <v>1382</v>
      </c>
      <c r="S101" s="84" t="s">
        <v>1383</v>
      </c>
      <c r="T101" s="109" t="s">
        <v>1380</v>
      </c>
      <c r="U101" s="109" t="s">
        <v>96</v>
      </c>
      <c r="V101" s="109" t="s">
        <v>116</v>
      </c>
      <c r="W101" s="109" t="s">
        <v>116</v>
      </c>
      <c r="X101" s="109" t="s">
        <v>1382</v>
      </c>
      <c r="Y101" s="109" t="s">
        <v>16</v>
      </c>
      <c r="Z101" s="109" t="s">
        <v>1383</v>
      </c>
    </row>
    <row r="102" spans="12:26" x14ac:dyDescent="0.25">
      <c r="L102" s="29" t="s">
        <v>1348</v>
      </c>
      <c r="N102" s="67" t="s">
        <v>1416</v>
      </c>
      <c r="O102" s="67">
        <v>102464</v>
      </c>
      <c r="P102" s="67" t="s">
        <v>1414</v>
      </c>
      <c r="Q102" s="67" t="s">
        <v>1415</v>
      </c>
      <c r="R102" s="67" t="s">
        <v>1386</v>
      </c>
      <c r="S102" s="67" t="s">
        <v>1387</v>
      </c>
      <c r="T102" s="67" t="str">
        <f t="shared" ref="T102:T105" si="13">+CONCATENATE(N102,S102,Y102)</f>
        <v>DERECHOPRESENCIALMEDELLIN</v>
      </c>
      <c r="U102" s="67" t="s">
        <v>1414</v>
      </c>
      <c r="V102" s="67">
        <v>102464</v>
      </c>
      <c r="W102" s="67" t="s">
        <v>1415</v>
      </c>
      <c r="X102" s="67" t="s">
        <v>1386</v>
      </c>
      <c r="Y102" s="67" t="s">
        <v>303</v>
      </c>
      <c r="Z102" s="67" t="s">
        <v>1387</v>
      </c>
    </row>
    <row r="103" spans="12:26" x14ac:dyDescent="0.25">
      <c r="L103" s="29" t="s">
        <v>1349</v>
      </c>
      <c r="N103" s="67" t="s">
        <v>1417</v>
      </c>
      <c r="O103" s="67">
        <v>102552</v>
      </c>
      <c r="P103" s="67" t="s">
        <v>1414</v>
      </c>
      <c r="Q103" s="67" t="s">
        <v>1415</v>
      </c>
      <c r="R103" s="67" t="s">
        <v>1390</v>
      </c>
      <c r="S103" s="67" t="s">
        <v>1387</v>
      </c>
      <c r="T103" s="67" t="str">
        <f t="shared" si="13"/>
        <v>ESPECIALIZACION EN DERECHO PENAL ECONOMICO Y LA DELINCUENCIA EMPRESARIALPRESENCIALMEDELLIN</v>
      </c>
      <c r="U103" s="67" t="s">
        <v>1414</v>
      </c>
      <c r="V103" s="67">
        <v>102552</v>
      </c>
      <c r="W103" s="67" t="s">
        <v>1415</v>
      </c>
      <c r="X103" s="67" t="s">
        <v>1390</v>
      </c>
      <c r="Y103" s="67" t="s">
        <v>303</v>
      </c>
      <c r="Z103" s="67" t="s">
        <v>1387</v>
      </c>
    </row>
    <row r="104" spans="12:26" x14ac:dyDescent="0.25">
      <c r="L104" s="29" t="s">
        <v>1350</v>
      </c>
      <c r="N104" s="67" t="s">
        <v>1416</v>
      </c>
      <c r="O104" s="67">
        <v>102464</v>
      </c>
      <c r="P104" s="67" t="s">
        <v>1414</v>
      </c>
      <c r="Q104" s="67" t="s">
        <v>1415</v>
      </c>
      <c r="R104" s="67" t="s">
        <v>1386</v>
      </c>
      <c r="S104" s="67" t="s">
        <v>1387</v>
      </c>
      <c r="T104" s="67" t="str">
        <f t="shared" si="13"/>
        <v>DERECHOPRESENCIALMEDELLIN</v>
      </c>
      <c r="U104" s="67" t="s">
        <v>1414</v>
      </c>
      <c r="V104" s="67">
        <v>102464</v>
      </c>
      <c r="W104" s="67" t="s">
        <v>1415</v>
      </c>
      <c r="X104" s="67" t="s">
        <v>1386</v>
      </c>
      <c r="Y104" s="67" t="s">
        <v>303</v>
      </c>
      <c r="Z104" s="67" t="s">
        <v>1387</v>
      </c>
    </row>
    <row r="105" spans="12:26" x14ac:dyDescent="0.25">
      <c r="L105" s="29" t="s">
        <v>1351</v>
      </c>
      <c r="N105" s="67" t="s">
        <v>1417</v>
      </c>
      <c r="O105" s="67">
        <v>102552</v>
      </c>
      <c r="P105" s="67" t="s">
        <v>1414</v>
      </c>
      <c r="Q105" s="67" t="s">
        <v>1415</v>
      </c>
      <c r="R105" s="67" t="s">
        <v>1390</v>
      </c>
      <c r="S105" s="67" t="s">
        <v>1387</v>
      </c>
      <c r="T105" s="67" t="str">
        <f t="shared" si="13"/>
        <v>ESPECIALIZACION EN DERECHO PENAL ECONOMICO Y LA DELINCUENCIA EMPRESARIALPRESENCIALMEDELLIN</v>
      </c>
      <c r="U105" s="67" t="s">
        <v>1414</v>
      </c>
      <c r="V105" s="67">
        <v>102552</v>
      </c>
      <c r="W105" s="67" t="s">
        <v>1415</v>
      </c>
      <c r="X105" s="67" t="s">
        <v>1390</v>
      </c>
      <c r="Y105" s="67" t="s">
        <v>303</v>
      </c>
      <c r="Z105" s="67" t="s">
        <v>1387</v>
      </c>
    </row>
    <row r="106" spans="12:26" x14ac:dyDescent="0.25">
      <c r="L106" s="29" t="s">
        <v>1352</v>
      </c>
      <c r="N106" s="84" t="s">
        <v>1380</v>
      </c>
      <c r="O106" s="84" t="s">
        <v>116</v>
      </c>
      <c r="P106" s="84" t="s">
        <v>1381</v>
      </c>
      <c r="Q106" s="84" t="s">
        <v>116</v>
      </c>
      <c r="R106" s="84" t="s">
        <v>1382</v>
      </c>
      <c r="S106" s="84" t="s">
        <v>1383</v>
      </c>
      <c r="T106" s="109" t="s">
        <v>1380</v>
      </c>
      <c r="U106" s="109" t="s">
        <v>96</v>
      </c>
      <c r="V106" s="109" t="s">
        <v>116</v>
      </c>
      <c r="W106" s="109" t="s">
        <v>116</v>
      </c>
      <c r="X106" s="109" t="s">
        <v>1382</v>
      </c>
      <c r="Y106" s="109" t="s">
        <v>16</v>
      </c>
      <c r="Z106" s="109" t="s">
        <v>1383</v>
      </c>
    </row>
    <row r="107" spans="12:26" x14ac:dyDescent="0.25">
      <c r="L107" s="29" t="s">
        <v>1353</v>
      </c>
      <c r="M107" t="s">
        <v>1511</v>
      </c>
      <c r="N107" s="67" t="s">
        <v>1428</v>
      </c>
      <c r="O107" s="67">
        <v>102473</v>
      </c>
      <c r="P107" s="67" t="s">
        <v>1422</v>
      </c>
      <c r="Q107" s="67" t="s">
        <v>1423</v>
      </c>
      <c r="R107" s="67" t="s">
        <v>1386</v>
      </c>
      <c r="S107" s="67" t="s">
        <v>1387</v>
      </c>
      <c r="T107" s="67" t="str">
        <f t="shared" ref="T107:T111" si="14">+CONCATENATE(N107,S107,Y107)</f>
        <v>INGENIERIA INDUSTRIALPRESENCIALMEDELLIN</v>
      </c>
      <c r="U107" s="67" t="s">
        <v>1422</v>
      </c>
      <c r="V107" s="67">
        <v>102473</v>
      </c>
      <c r="W107" s="67" t="s">
        <v>1423</v>
      </c>
      <c r="X107" s="67" t="s">
        <v>1386</v>
      </c>
      <c r="Y107" s="67" t="s">
        <v>303</v>
      </c>
      <c r="Z107" s="67" t="s">
        <v>1387</v>
      </c>
    </row>
    <row r="108" spans="12:26" x14ac:dyDescent="0.25">
      <c r="L108" s="29" t="s">
        <v>38</v>
      </c>
      <c r="N108" s="67" t="s">
        <v>1428</v>
      </c>
      <c r="O108" s="67">
        <v>102473</v>
      </c>
      <c r="P108" s="67" t="s">
        <v>1422</v>
      </c>
      <c r="Q108" s="67" t="s">
        <v>1423</v>
      </c>
      <c r="R108" s="67" t="s">
        <v>1386</v>
      </c>
      <c r="S108" s="67" t="s">
        <v>1387</v>
      </c>
      <c r="T108" s="67" t="str">
        <f t="shared" si="14"/>
        <v>INGENIERIA INDUSTRIALPRESENCIALMEDELLIN</v>
      </c>
      <c r="U108" s="67" t="s">
        <v>1422</v>
      </c>
      <c r="V108" s="67">
        <v>102473</v>
      </c>
      <c r="W108" s="67" t="s">
        <v>1423</v>
      </c>
      <c r="X108" s="67" t="s">
        <v>1386</v>
      </c>
      <c r="Y108" s="67" t="s">
        <v>303</v>
      </c>
      <c r="Z108" s="67" t="s">
        <v>1387</v>
      </c>
    </row>
    <row r="109" spans="12:26" x14ac:dyDescent="0.25">
      <c r="L109" s="29" t="s">
        <v>1354</v>
      </c>
      <c r="N109" s="67" t="s">
        <v>1426</v>
      </c>
      <c r="O109" s="67">
        <v>102743</v>
      </c>
      <c r="P109" s="67" t="s">
        <v>1422</v>
      </c>
      <c r="Q109" s="67" t="s">
        <v>1423</v>
      </c>
      <c r="R109" s="67" t="s">
        <v>1386</v>
      </c>
      <c r="S109" s="67" t="s">
        <v>1387</v>
      </c>
      <c r="T109" s="67" t="str">
        <f t="shared" si="14"/>
        <v>INGENIERIA DE SISTEMASPRESENCIALMEDELLIN</v>
      </c>
      <c r="U109" s="67" t="s">
        <v>1422</v>
      </c>
      <c r="V109" s="67">
        <v>102743</v>
      </c>
      <c r="W109" s="67" t="s">
        <v>1423</v>
      </c>
      <c r="X109" s="67" t="s">
        <v>1386</v>
      </c>
      <c r="Y109" s="67" t="s">
        <v>303</v>
      </c>
      <c r="Z109" s="67" t="s">
        <v>1387</v>
      </c>
    </row>
    <row r="110" spans="12:26" x14ac:dyDescent="0.25">
      <c r="L110" s="29" t="s">
        <v>40</v>
      </c>
      <c r="N110" s="67" t="s">
        <v>1421</v>
      </c>
      <c r="O110" s="67">
        <v>102902</v>
      </c>
      <c r="P110" s="67" t="s">
        <v>1422</v>
      </c>
      <c r="Q110" s="67" t="s">
        <v>1423</v>
      </c>
      <c r="R110" s="67" t="s">
        <v>1390</v>
      </c>
      <c r="S110" s="67" t="s">
        <v>1387</v>
      </c>
      <c r="T110" s="67" t="str">
        <f t="shared" si="14"/>
        <v>ESPECIALIZACION EN GERENCIA DE PROYECTOS DE TELECOMUNICACIONESPRESENCIALMEDELLIN</v>
      </c>
      <c r="U110" s="67" t="s">
        <v>1422</v>
      </c>
      <c r="V110" s="67">
        <v>102902</v>
      </c>
      <c r="W110" s="67" t="s">
        <v>1423</v>
      </c>
      <c r="X110" s="67" t="s">
        <v>1390</v>
      </c>
      <c r="Y110" s="67" t="s">
        <v>303</v>
      </c>
      <c r="Z110" s="67" t="s">
        <v>1387</v>
      </c>
    </row>
    <row r="111" spans="12:26" x14ac:dyDescent="0.25">
      <c r="L111" s="29" t="s">
        <v>1355</v>
      </c>
      <c r="N111" s="67" t="s">
        <v>1432</v>
      </c>
      <c r="O111" s="67">
        <v>102744</v>
      </c>
      <c r="P111" s="67" t="s">
        <v>1422</v>
      </c>
      <c r="Q111" s="67" t="s">
        <v>1423</v>
      </c>
      <c r="R111" s="67" t="s">
        <v>1366</v>
      </c>
      <c r="S111" s="67" t="s">
        <v>1387</v>
      </c>
      <c r="T111" s="67" t="str">
        <f t="shared" si="14"/>
        <v>TECNOLOGIA EN ADMINISTRACION DE SISTEMASPRESENCIALMEDELLIN</v>
      </c>
      <c r="U111" s="67" t="s">
        <v>1422</v>
      </c>
      <c r="V111" s="67">
        <v>102744</v>
      </c>
      <c r="W111" s="67" t="s">
        <v>1423</v>
      </c>
      <c r="X111" s="67" t="s">
        <v>1366</v>
      </c>
      <c r="Y111" s="67" t="s">
        <v>303</v>
      </c>
      <c r="Z111" s="67" t="s">
        <v>1387</v>
      </c>
    </row>
    <row r="112" spans="12:26" x14ac:dyDescent="0.25">
      <c r="L112" s="29" t="s">
        <v>1356</v>
      </c>
      <c r="N112" s="84" t="s">
        <v>1380</v>
      </c>
      <c r="O112" s="84" t="s">
        <v>116</v>
      </c>
      <c r="P112" s="84" t="s">
        <v>1381</v>
      </c>
      <c r="Q112" s="84" t="s">
        <v>116</v>
      </c>
      <c r="R112" s="84" t="s">
        <v>1382</v>
      </c>
      <c r="S112" s="84" t="s">
        <v>1383</v>
      </c>
      <c r="T112" s="109" t="s">
        <v>1380</v>
      </c>
      <c r="U112" s="109" t="s">
        <v>96</v>
      </c>
      <c r="V112" s="109" t="s">
        <v>116</v>
      </c>
      <c r="W112" s="109" t="s">
        <v>116</v>
      </c>
      <c r="X112" s="109" t="s">
        <v>1382</v>
      </c>
      <c r="Y112" s="109" t="s">
        <v>16</v>
      </c>
      <c r="Z112" s="109" t="s">
        <v>1383</v>
      </c>
    </row>
    <row r="113" spans="12:26" x14ac:dyDescent="0.25">
      <c r="L113" s="29" t="s">
        <v>1357</v>
      </c>
      <c r="N113" s="67" t="s">
        <v>1448</v>
      </c>
      <c r="O113" s="67">
        <v>102632</v>
      </c>
      <c r="P113" s="67" t="s">
        <v>1438</v>
      </c>
      <c r="Q113" s="67" t="s">
        <v>1509</v>
      </c>
      <c r="R113" s="67" t="s">
        <v>1386</v>
      </c>
      <c r="S113" s="67" t="s">
        <v>1387</v>
      </c>
      <c r="T113" s="67" t="str">
        <f t="shared" ref="T113:T115" si="15">+CONCATENATE(N113,S113,Y113)</f>
        <v>MERCADEO Y PUBLICIDADPRESENCIALMEDELLIN</v>
      </c>
      <c r="U113" s="67" t="s">
        <v>1438</v>
      </c>
      <c r="V113" s="67">
        <v>102632</v>
      </c>
      <c r="W113" s="67" t="s">
        <v>1509</v>
      </c>
      <c r="X113" s="67" t="s">
        <v>1386</v>
      </c>
      <c r="Y113" s="67" t="s">
        <v>303</v>
      </c>
      <c r="Z113" s="67" t="s">
        <v>1387</v>
      </c>
    </row>
    <row r="114" spans="12:26" x14ac:dyDescent="0.25">
      <c r="L114" s="29" t="s">
        <v>1358</v>
      </c>
      <c r="N114" s="67" t="s">
        <v>1450</v>
      </c>
      <c r="O114" s="67">
        <v>102633</v>
      </c>
      <c r="P114" s="67" t="s">
        <v>1438</v>
      </c>
      <c r="Q114" s="67" t="s">
        <v>1509</v>
      </c>
      <c r="R114" s="67" t="s">
        <v>1366</v>
      </c>
      <c r="S114" s="67" t="s">
        <v>1387</v>
      </c>
      <c r="T114" s="67" t="str">
        <f t="shared" si="15"/>
        <v>TECNOLOGIA EN MERCADEO Y PUBLICIDADPRESENCIALMEDELLIN</v>
      </c>
      <c r="U114" s="67" t="s">
        <v>1438</v>
      </c>
      <c r="V114" s="67">
        <v>102633</v>
      </c>
      <c r="W114" s="67" t="s">
        <v>1509</v>
      </c>
      <c r="X114" s="67" t="s">
        <v>1366</v>
      </c>
      <c r="Y114" s="67" t="s">
        <v>303</v>
      </c>
      <c r="Z114" s="67" t="s">
        <v>1387</v>
      </c>
    </row>
    <row r="115" spans="12:26" x14ac:dyDescent="0.25">
      <c r="L115" s="29" t="s">
        <v>52</v>
      </c>
      <c r="N115" s="67" t="s">
        <v>1444</v>
      </c>
      <c r="O115" s="67">
        <v>102810</v>
      </c>
      <c r="P115" s="67" t="s">
        <v>1438</v>
      </c>
      <c r="Q115" s="67" t="s">
        <v>1509</v>
      </c>
      <c r="R115" s="67" t="s">
        <v>1390</v>
      </c>
      <c r="S115" s="67" t="s">
        <v>1387</v>
      </c>
      <c r="T115" s="67" t="str">
        <f t="shared" si="15"/>
        <v>ESPECIALIZACION EN GERENCIA DE MERCADEOPRESENCIALMEDELLIN</v>
      </c>
      <c r="U115" s="67" t="s">
        <v>1438</v>
      </c>
      <c r="V115" s="67">
        <v>102810</v>
      </c>
      <c r="W115" s="67" t="s">
        <v>1509</v>
      </c>
      <c r="X115" s="67" t="s">
        <v>1390</v>
      </c>
      <c r="Y115" s="67" t="s">
        <v>303</v>
      </c>
      <c r="Z115" s="67" t="s">
        <v>1387</v>
      </c>
    </row>
    <row r="116" spans="12:26" x14ac:dyDescent="0.25">
      <c r="L116" s="29" t="s">
        <v>1359</v>
      </c>
    </row>
    <row r="117" spans="12:26" x14ac:dyDescent="0.25">
      <c r="L117" s="29" t="s">
        <v>1360</v>
      </c>
    </row>
    <row r="118" spans="12:26" x14ac:dyDescent="0.25">
      <c r="L118" s="29" t="s">
        <v>1361</v>
      </c>
    </row>
    <row r="119" spans="12:26" x14ac:dyDescent="0.25">
      <c r="L119" s="29" t="s">
        <v>1362</v>
      </c>
    </row>
    <row r="120" spans="12:26" x14ac:dyDescent="0.25">
      <c r="L120" s="29" t="s">
        <v>1363</v>
      </c>
    </row>
    <row r="121" spans="12:26" x14ac:dyDescent="0.25">
      <c r="L121" s="29" t="s">
        <v>1364</v>
      </c>
    </row>
    <row r="122" spans="12:26" x14ac:dyDescent="0.25">
      <c r="L122" s="29" t="s">
        <v>1365</v>
      </c>
    </row>
    <row r="123" spans="12:26" x14ac:dyDescent="0.25">
      <c r="L123" s="29" t="s">
        <v>1366</v>
      </c>
    </row>
    <row r="124" spans="12:26" ht="15.75" thickBot="1" x14ac:dyDescent="0.3">
      <c r="L124" s="30" t="s">
        <v>1367</v>
      </c>
    </row>
    <row r="125" spans="12:26" x14ac:dyDescent="0.25">
      <c r="L125" s="7" t="s">
        <v>28</v>
      </c>
    </row>
    <row r="126" spans="12:26" x14ac:dyDescent="0.25">
      <c r="L126" s="7" t="s">
        <v>32</v>
      </c>
    </row>
    <row r="127" spans="12:26" x14ac:dyDescent="0.25">
      <c r="L127" s="7" t="s">
        <v>33</v>
      </c>
    </row>
    <row r="128" spans="12:26" x14ac:dyDescent="0.25">
      <c r="L128" s="7" t="s">
        <v>35</v>
      </c>
    </row>
    <row r="129" spans="12:12" x14ac:dyDescent="0.25">
      <c r="L129" s="7" t="s">
        <v>39</v>
      </c>
    </row>
    <row r="130" spans="12:12" x14ac:dyDescent="0.25">
      <c r="L130" s="7" t="s">
        <v>41</v>
      </c>
    </row>
    <row r="131" spans="12:12" x14ac:dyDescent="0.25">
      <c r="L131" s="7" t="s">
        <v>42</v>
      </c>
    </row>
    <row r="132" spans="12:12" x14ac:dyDescent="0.25">
      <c r="L132" s="7" t="s">
        <v>44</v>
      </c>
    </row>
    <row r="133" spans="12:12" x14ac:dyDescent="0.25">
      <c r="L133" s="7" t="s">
        <v>45</v>
      </c>
    </row>
    <row r="134" spans="12:12" x14ac:dyDescent="0.25">
      <c r="L134" s="7" t="s">
        <v>46</v>
      </c>
    </row>
    <row r="135" spans="12:12" x14ac:dyDescent="0.25">
      <c r="L135" s="7" t="s">
        <v>47</v>
      </c>
    </row>
    <row r="136" spans="12:12" x14ac:dyDescent="0.25">
      <c r="L136" s="7" t="s">
        <v>48</v>
      </c>
    </row>
    <row r="137" spans="12:12" x14ac:dyDescent="0.25">
      <c r="L137" s="7" t="s">
        <v>49</v>
      </c>
    </row>
    <row r="138" spans="12:12" x14ac:dyDescent="0.25">
      <c r="L138" s="7" t="s">
        <v>50</v>
      </c>
    </row>
    <row r="139" spans="12:12" x14ac:dyDescent="0.25">
      <c r="L139" s="7" t="s">
        <v>51</v>
      </c>
    </row>
    <row r="140" spans="12:12" x14ac:dyDescent="0.25">
      <c r="L140" s="7" t="s">
        <v>55</v>
      </c>
    </row>
    <row r="141" spans="12:12" x14ac:dyDescent="0.25">
      <c r="L141" s="7" t="s">
        <v>59</v>
      </c>
    </row>
    <row r="142" spans="12:12" x14ac:dyDescent="0.25">
      <c r="L142" s="7" t="s">
        <v>60</v>
      </c>
    </row>
    <row r="143" spans="12:12" x14ac:dyDescent="0.25">
      <c r="L143" s="7" t="s">
        <v>62</v>
      </c>
    </row>
    <row r="144" spans="12:12" x14ac:dyDescent="0.25">
      <c r="L144" s="7" t="s">
        <v>63</v>
      </c>
    </row>
    <row r="145" spans="12:12" x14ac:dyDescent="0.25">
      <c r="L145" s="7" t="s">
        <v>69</v>
      </c>
    </row>
    <row r="146" spans="12:12" x14ac:dyDescent="0.25">
      <c r="L146" s="7" t="s">
        <v>70</v>
      </c>
    </row>
    <row r="147" spans="12:12" x14ac:dyDescent="0.25">
      <c r="L147" s="7" t="s">
        <v>72</v>
      </c>
    </row>
    <row r="148" spans="12:12" x14ac:dyDescent="0.25">
      <c r="L148" s="7" t="s">
        <v>73</v>
      </c>
    </row>
    <row r="149" spans="12:12" ht="15.75" thickBot="1" x14ac:dyDescent="0.3">
      <c r="L149" s="8"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s="17" t="s">
        <v>15</v>
      </c>
      <c r="B1" s="17" t="s">
        <v>498</v>
      </c>
      <c r="C1" s="17"/>
      <c r="D1" s="65" t="s">
        <v>499</v>
      </c>
      <c r="E1" s="65" t="s">
        <v>500</v>
      </c>
      <c r="F1" s="65" t="s">
        <v>501</v>
      </c>
      <c r="G1" s="65" t="s">
        <v>502</v>
      </c>
      <c r="H1" s="65" t="s">
        <v>503</v>
      </c>
      <c r="I1" s="65" t="s">
        <v>504</v>
      </c>
      <c r="J1" s="17"/>
      <c r="K1" s="17" t="s">
        <v>499</v>
      </c>
      <c r="L1" s="17" t="s">
        <v>500</v>
      </c>
      <c r="M1" s="17" t="s">
        <v>501</v>
      </c>
      <c r="N1" s="17" t="s">
        <v>502</v>
      </c>
      <c r="O1" s="17" t="s">
        <v>503</v>
      </c>
      <c r="P1" s="17"/>
      <c r="Q1" s="17"/>
      <c r="R1" s="17"/>
    </row>
    <row r="2" spans="1:18" x14ac:dyDescent="0.25">
      <c r="A2" s="17" t="s">
        <v>505</v>
      </c>
      <c r="B2" s="17" t="s">
        <v>506</v>
      </c>
      <c r="C2" s="17"/>
      <c r="D2" s="17" t="s">
        <v>507</v>
      </c>
      <c r="E2" s="17" t="s">
        <v>508</v>
      </c>
      <c r="F2" s="17" t="s">
        <v>509</v>
      </c>
      <c r="G2" s="17">
        <v>1</v>
      </c>
      <c r="H2" s="17" t="s">
        <v>510</v>
      </c>
      <c r="I2" s="17" t="s">
        <v>511</v>
      </c>
      <c r="J2" s="17"/>
      <c r="K2" s="17" t="s">
        <v>507</v>
      </c>
      <c r="L2" s="17" t="s">
        <v>508</v>
      </c>
      <c r="M2" s="17" t="s">
        <v>509</v>
      </c>
      <c r="N2" s="17">
        <v>1</v>
      </c>
      <c r="O2" s="17" t="s">
        <v>510</v>
      </c>
      <c r="P2" s="17"/>
      <c r="Q2" s="17" t="s">
        <v>507</v>
      </c>
      <c r="R2" s="17" t="s">
        <v>508</v>
      </c>
    </row>
    <row r="3" spans="1:18" x14ac:dyDescent="0.25">
      <c r="A3" s="17" t="s">
        <v>512</v>
      </c>
      <c r="B3" s="17" t="s">
        <v>513</v>
      </c>
      <c r="C3" s="17"/>
      <c r="D3" s="17" t="s">
        <v>514</v>
      </c>
      <c r="E3" s="17" t="s">
        <v>515</v>
      </c>
      <c r="F3" s="17" t="s">
        <v>516</v>
      </c>
      <c r="G3" s="17">
        <v>1</v>
      </c>
      <c r="H3" s="17" t="s">
        <v>517</v>
      </c>
      <c r="I3" s="17" t="s">
        <v>518</v>
      </c>
      <c r="J3" s="17"/>
      <c r="K3" s="17" t="s">
        <v>514</v>
      </c>
      <c r="L3" s="17" t="s">
        <v>515</v>
      </c>
      <c r="M3" s="17" t="s">
        <v>516</v>
      </c>
      <c r="N3" s="17">
        <v>1</v>
      </c>
      <c r="O3" s="17" t="s">
        <v>517</v>
      </c>
      <c r="P3" s="17"/>
      <c r="Q3" s="17" t="s">
        <v>514</v>
      </c>
      <c r="R3" s="17" t="s">
        <v>515</v>
      </c>
    </row>
    <row r="4" spans="1:18" x14ac:dyDescent="0.25">
      <c r="A4" s="17" t="s">
        <v>519</v>
      </c>
      <c r="B4" s="17" t="s">
        <v>520</v>
      </c>
      <c r="C4" s="17"/>
      <c r="D4" s="17" t="s">
        <v>514</v>
      </c>
      <c r="E4" s="17" t="s">
        <v>515</v>
      </c>
      <c r="F4" s="17" t="s">
        <v>516</v>
      </c>
      <c r="G4" s="17">
        <v>1</v>
      </c>
      <c r="H4" s="17" t="s">
        <v>517</v>
      </c>
      <c r="I4" s="17" t="s">
        <v>521</v>
      </c>
      <c r="J4" s="17"/>
      <c r="K4" s="17" t="s">
        <v>514</v>
      </c>
      <c r="L4" s="17" t="s">
        <v>515</v>
      </c>
      <c r="M4" s="17" t="s">
        <v>522</v>
      </c>
      <c r="N4" s="17">
        <v>2</v>
      </c>
      <c r="O4" s="17" t="s">
        <v>523</v>
      </c>
      <c r="P4" s="17"/>
      <c r="Q4" s="17" t="s">
        <v>524</v>
      </c>
      <c r="R4" s="17" t="s">
        <v>525</v>
      </c>
    </row>
    <row r="5" spans="1:18" x14ac:dyDescent="0.25">
      <c r="A5" s="17" t="s">
        <v>183</v>
      </c>
      <c r="B5" s="17" t="s">
        <v>508</v>
      </c>
      <c r="C5" s="17"/>
      <c r="D5" s="17" t="s">
        <v>514</v>
      </c>
      <c r="E5" s="17" t="s">
        <v>515</v>
      </c>
      <c r="F5" s="17" t="s">
        <v>516</v>
      </c>
      <c r="G5" s="17">
        <v>1</v>
      </c>
      <c r="H5" s="17" t="s">
        <v>517</v>
      </c>
      <c r="I5" s="17" t="s">
        <v>526</v>
      </c>
      <c r="J5" s="17"/>
      <c r="K5" s="17" t="s">
        <v>514</v>
      </c>
      <c r="L5" s="17" t="s">
        <v>515</v>
      </c>
      <c r="M5" s="17" t="s">
        <v>527</v>
      </c>
      <c r="N5" s="17">
        <v>3</v>
      </c>
      <c r="O5" s="17" t="s">
        <v>528</v>
      </c>
      <c r="P5" s="17"/>
      <c r="Q5" s="17" t="s">
        <v>529</v>
      </c>
      <c r="R5" s="17" t="s">
        <v>530</v>
      </c>
    </row>
    <row r="6" spans="1:18" x14ac:dyDescent="0.25">
      <c r="A6" s="17" t="s">
        <v>531</v>
      </c>
      <c r="B6" s="17" t="s">
        <v>532</v>
      </c>
      <c r="C6" s="17"/>
      <c r="D6" s="17" t="s">
        <v>514</v>
      </c>
      <c r="E6" s="17" t="s">
        <v>515</v>
      </c>
      <c r="F6" s="17" t="s">
        <v>516</v>
      </c>
      <c r="G6" s="17">
        <v>1</v>
      </c>
      <c r="H6" s="17" t="s">
        <v>517</v>
      </c>
      <c r="I6" s="17" t="s">
        <v>533</v>
      </c>
      <c r="J6" s="17"/>
      <c r="K6" s="17" t="s">
        <v>514</v>
      </c>
      <c r="L6" s="17" t="s">
        <v>515</v>
      </c>
      <c r="M6" s="17" t="s">
        <v>534</v>
      </c>
      <c r="N6" s="17">
        <v>4</v>
      </c>
      <c r="O6" s="17" t="s">
        <v>535</v>
      </c>
      <c r="P6" s="17"/>
      <c r="Q6" s="17" t="s">
        <v>536</v>
      </c>
      <c r="R6" s="17" t="s">
        <v>537</v>
      </c>
    </row>
    <row r="7" spans="1:18" x14ac:dyDescent="0.25">
      <c r="A7" s="17" t="s">
        <v>538</v>
      </c>
      <c r="B7" s="17" t="s">
        <v>539</v>
      </c>
      <c r="C7" s="17"/>
      <c r="D7" s="17" t="s">
        <v>514</v>
      </c>
      <c r="E7" s="17" t="s">
        <v>515</v>
      </c>
      <c r="F7" s="17" t="s">
        <v>522</v>
      </c>
      <c r="G7" s="17">
        <v>2</v>
      </c>
      <c r="H7" s="17" t="s">
        <v>523</v>
      </c>
      <c r="I7" s="17" t="s">
        <v>540</v>
      </c>
      <c r="J7" s="17"/>
      <c r="K7" s="17" t="s">
        <v>524</v>
      </c>
      <c r="L7" s="17" t="s">
        <v>525</v>
      </c>
      <c r="M7" s="17" t="s">
        <v>541</v>
      </c>
      <c r="N7" s="17">
        <v>1</v>
      </c>
      <c r="O7" s="17" t="s">
        <v>542</v>
      </c>
      <c r="P7" s="17"/>
      <c r="Q7" s="17" t="s">
        <v>543</v>
      </c>
      <c r="R7" s="17" t="s">
        <v>544</v>
      </c>
    </row>
    <row r="8" spans="1:18" x14ac:dyDescent="0.25">
      <c r="A8" s="17" t="s">
        <v>545</v>
      </c>
      <c r="B8" s="17" t="s">
        <v>546</v>
      </c>
      <c r="C8" s="17"/>
      <c r="D8" s="17" t="s">
        <v>514</v>
      </c>
      <c r="E8" s="17" t="s">
        <v>515</v>
      </c>
      <c r="F8" s="17" t="s">
        <v>527</v>
      </c>
      <c r="G8" s="17">
        <v>3</v>
      </c>
      <c r="H8" s="17" t="s">
        <v>528</v>
      </c>
      <c r="I8" s="17" t="s">
        <v>547</v>
      </c>
      <c r="J8" s="17"/>
      <c r="K8" s="17" t="s">
        <v>524</v>
      </c>
      <c r="L8" s="17" t="s">
        <v>525</v>
      </c>
      <c r="M8" s="17" t="s">
        <v>548</v>
      </c>
      <c r="N8" s="17">
        <v>2</v>
      </c>
      <c r="O8" s="17" t="s">
        <v>549</v>
      </c>
      <c r="P8" s="17"/>
      <c r="Q8" s="17" t="s">
        <v>550</v>
      </c>
      <c r="R8" s="17" t="s">
        <v>551</v>
      </c>
    </row>
    <row r="9" spans="1:18" x14ac:dyDescent="0.25">
      <c r="A9" s="17" t="s">
        <v>552</v>
      </c>
      <c r="B9" s="17" t="s">
        <v>553</v>
      </c>
      <c r="C9" s="17"/>
      <c r="D9" s="17" t="s">
        <v>514</v>
      </c>
      <c r="E9" s="17" t="s">
        <v>515</v>
      </c>
      <c r="F9" s="17" t="s">
        <v>534</v>
      </c>
      <c r="G9" s="17">
        <v>4</v>
      </c>
      <c r="H9" s="17" t="s">
        <v>535</v>
      </c>
      <c r="I9" s="17" t="s">
        <v>554</v>
      </c>
      <c r="J9" s="17"/>
      <c r="K9" s="17" t="s">
        <v>529</v>
      </c>
      <c r="L9" s="17" t="s">
        <v>530</v>
      </c>
      <c r="M9" s="17" t="s">
        <v>555</v>
      </c>
      <c r="N9" s="17">
        <v>1</v>
      </c>
      <c r="O9" s="17" t="s">
        <v>556</v>
      </c>
      <c r="P9" s="17"/>
      <c r="Q9" s="17" t="s">
        <v>557</v>
      </c>
      <c r="R9" s="17" t="s">
        <v>558</v>
      </c>
    </row>
    <row r="10" spans="1:18" x14ac:dyDescent="0.25">
      <c r="A10" s="17" t="s">
        <v>559</v>
      </c>
      <c r="B10" s="17" t="s">
        <v>560</v>
      </c>
      <c r="C10" s="17"/>
      <c r="D10" s="17" t="s">
        <v>514</v>
      </c>
      <c r="E10" s="17" t="s">
        <v>515</v>
      </c>
      <c r="F10" s="17" t="s">
        <v>534</v>
      </c>
      <c r="G10" s="17">
        <v>4</v>
      </c>
      <c r="H10" s="17" t="s">
        <v>535</v>
      </c>
      <c r="I10" s="17" t="s">
        <v>561</v>
      </c>
      <c r="J10" s="17"/>
      <c r="K10" s="17" t="s">
        <v>529</v>
      </c>
      <c r="L10" s="17" t="s">
        <v>530</v>
      </c>
      <c r="M10" s="17" t="s">
        <v>562</v>
      </c>
      <c r="N10" s="17">
        <v>2</v>
      </c>
      <c r="O10" s="17" t="s">
        <v>563</v>
      </c>
      <c r="P10" s="17"/>
      <c r="Q10" s="17" t="s">
        <v>564</v>
      </c>
      <c r="R10" s="17" t="s">
        <v>565</v>
      </c>
    </row>
    <row r="11" spans="1:18" x14ac:dyDescent="0.25">
      <c r="A11" s="17" t="s">
        <v>566</v>
      </c>
      <c r="B11" s="17" t="s">
        <v>567</v>
      </c>
      <c r="C11" s="17"/>
      <c r="D11" s="17" t="s">
        <v>514</v>
      </c>
      <c r="E11" s="17" t="s">
        <v>515</v>
      </c>
      <c r="F11" s="17" t="s">
        <v>534</v>
      </c>
      <c r="G11" s="17">
        <v>4</v>
      </c>
      <c r="H11" s="17" t="s">
        <v>535</v>
      </c>
      <c r="I11" s="17" t="s">
        <v>568</v>
      </c>
      <c r="J11" s="17"/>
      <c r="K11" s="17" t="s">
        <v>536</v>
      </c>
      <c r="L11" s="17" t="s">
        <v>537</v>
      </c>
      <c r="M11" s="17" t="s">
        <v>569</v>
      </c>
      <c r="N11" s="17">
        <v>1</v>
      </c>
      <c r="O11" s="17" t="s">
        <v>570</v>
      </c>
      <c r="P11" s="17"/>
      <c r="Q11" s="17" t="s">
        <v>571</v>
      </c>
      <c r="R11" s="17" t="s">
        <v>572</v>
      </c>
    </row>
    <row r="12" spans="1:18" x14ac:dyDescent="0.25">
      <c r="A12" s="17" t="s">
        <v>573</v>
      </c>
      <c r="B12" s="17" t="s">
        <v>574</v>
      </c>
      <c r="C12" s="17"/>
      <c r="D12" s="17" t="s">
        <v>524</v>
      </c>
      <c r="E12" s="17" t="s">
        <v>525</v>
      </c>
      <c r="F12" s="17" t="s">
        <v>541</v>
      </c>
      <c r="G12" s="17">
        <v>1</v>
      </c>
      <c r="H12" s="17" t="s">
        <v>542</v>
      </c>
      <c r="I12" s="17" t="s">
        <v>575</v>
      </c>
      <c r="J12" s="17"/>
      <c r="K12" s="17" t="s">
        <v>536</v>
      </c>
      <c r="L12" s="17" t="s">
        <v>537</v>
      </c>
      <c r="M12" s="17" t="s">
        <v>576</v>
      </c>
      <c r="N12" s="17">
        <v>2</v>
      </c>
      <c r="O12" s="17" t="s">
        <v>577</v>
      </c>
      <c r="P12" s="17"/>
      <c r="Q12" s="17" t="s">
        <v>578</v>
      </c>
      <c r="R12" s="17" t="s">
        <v>579</v>
      </c>
    </row>
    <row r="13" spans="1:18" x14ac:dyDescent="0.25">
      <c r="A13" s="17" t="s">
        <v>184</v>
      </c>
      <c r="B13" s="17" t="s">
        <v>515</v>
      </c>
      <c r="C13" s="17"/>
      <c r="D13" s="17" t="s">
        <v>524</v>
      </c>
      <c r="E13" s="17" t="s">
        <v>525</v>
      </c>
      <c r="F13" s="17" t="s">
        <v>541</v>
      </c>
      <c r="G13" s="17">
        <v>1</v>
      </c>
      <c r="H13" s="17" t="s">
        <v>542</v>
      </c>
      <c r="I13" s="17" t="s">
        <v>580</v>
      </c>
      <c r="J13" s="17"/>
      <c r="K13" s="17" t="s">
        <v>536</v>
      </c>
      <c r="L13" s="17" t="s">
        <v>537</v>
      </c>
      <c r="M13" s="17" t="s">
        <v>581</v>
      </c>
      <c r="N13" s="17">
        <v>3</v>
      </c>
      <c r="O13" s="17" t="s">
        <v>582</v>
      </c>
      <c r="P13" s="17"/>
      <c r="Q13" s="17" t="s">
        <v>583</v>
      </c>
      <c r="R13" s="17" t="s">
        <v>406</v>
      </c>
    </row>
    <row r="14" spans="1:18" x14ac:dyDescent="0.25">
      <c r="A14" s="17" t="s">
        <v>584</v>
      </c>
      <c r="B14" s="17" t="s">
        <v>585</v>
      </c>
      <c r="C14" s="17"/>
      <c r="D14" s="17" t="s">
        <v>524</v>
      </c>
      <c r="E14" s="17" t="s">
        <v>525</v>
      </c>
      <c r="F14" s="17" t="s">
        <v>541</v>
      </c>
      <c r="G14" s="17">
        <v>1</v>
      </c>
      <c r="H14" s="17" t="s">
        <v>542</v>
      </c>
      <c r="I14" s="17" t="s">
        <v>586</v>
      </c>
      <c r="J14" s="17"/>
      <c r="K14" s="17" t="s">
        <v>543</v>
      </c>
      <c r="L14" s="17" t="s">
        <v>544</v>
      </c>
      <c r="M14" s="17" t="s">
        <v>587</v>
      </c>
      <c r="N14" s="17">
        <v>1</v>
      </c>
      <c r="O14" s="17" t="s">
        <v>588</v>
      </c>
      <c r="P14" s="17"/>
      <c r="Q14" s="17" t="s">
        <v>589</v>
      </c>
      <c r="R14" s="17" t="s">
        <v>590</v>
      </c>
    </row>
    <row r="15" spans="1:18" x14ac:dyDescent="0.25">
      <c r="A15" s="17" t="s">
        <v>591</v>
      </c>
      <c r="B15" s="17" t="s">
        <v>592</v>
      </c>
      <c r="C15" s="17"/>
      <c r="D15" s="17" t="s">
        <v>524</v>
      </c>
      <c r="E15" s="17" t="s">
        <v>525</v>
      </c>
      <c r="F15" s="17" t="s">
        <v>541</v>
      </c>
      <c r="G15" s="17">
        <v>1</v>
      </c>
      <c r="H15" s="17" t="s">
        <v>542</v>
      </c>
      <c r="I15" s="17" t="s">
        <v>593</v>
      </c>
      <c r="J15" s="17"/>
      <c r="K15" s="17" t="s">
        <v>543</v>
      </c>
      <c r="L15" s="17" t="s">
        <v>544</v>
      </c>
      <c r="M15" s="17" t="s">
        <v>594</v>
      </c>
      <c r="N15" s="17">
        <v>2</v>
      </c>
      <c r="O15" s="17" t="s">
        <v>595</v>
      </c>
      <c r="P15" s="17"/>
      <c r="Q15" s="17" t="s">
        <v>596</v>
      </c>
      <c r="R15" s="17" t="s">
        <v>597</v>
      </c>
    </row>
    <row r="16" spans="1:18" x14ac:dyDescent="0.25">
      <c r="A16" s="17" t="s">
        <v>185</v>
      </c>
      <c r="B16" s="17" t="s">
        <v>525</v>
      </c>
      <c r="C16" s="17"/>
      <c r="D16" s="17" t="s">
        <v>524</v>
      </c>
      <c r="E16" s="17" t="s">
        <v>525</v>
      </c>
      <c r="F16" s="17" t="s">
        <v>541</v>
      </c>
      <c r="G16" s="17">
        <v>1</v>
      </c>
      <c r="H16" s="17" t="s">
        <v>542</v>
      </c>
      <c r="I16" s="17" t="s">
        <v>598</v>
      </c>
      <c r="J16" s="17"/>
      <c r="K16" s="17" t="s">
        <v>543</v>
      </c>
      <c r="L16" s="17" t="s">
        <v>544</v>
      </c>
      <c r="M16" s="17" t="s">
        <v>599</v>
      </c>
      <c r="N16" s="17">
        <v>3</v>
      </c>
      <c r="O16" s="17" t="s">
        <v>600</v>
      </c>
      <c r="P16" s="17"/>
      <c r="Q16" s="17" t="s">
        <v>601</v>
      </c>
      <c r="R16" s="17" t="s">
        <v>602</v>
      </c>
    </row>
    <row r="17" spans="1:18" x14ac:dyDescent="0.25">
      <c r="A17" s="17" t="s">
        <v>186</v>
      </c>
      <c r="B17" s="17" t="s">
        <v>530</v>
      </c>
      <c r="C17" s="17"/>
      <c r="D17" s="17" t="s">
        <v>524</v>
      </c>
      <c r="E17" s="17" t="s">
        <v>525</v>
      </c>
      <c r="F17" s="17" t="s">
        <v>548</v>
      </c>
      <c r="G17" s="17">
        <v>2</v>
      </c>
      <c r="H17" s="17" t="s">
        <v>549</v>
      </c>
      <c r="I17" s="17" t="s">
        <v>603</v>
      </c>
      <c r="J17" s="17"/>
      <c r="K17" s="17" t="s">
        <v>543</v>
      </c>
      <c r="L17" s="17" t="s">
        <v>544</v>
      </c>
      <c r="M17" s="17" t="s">
        <v>604</v>
      </c>
      <c r="N17" s="17">
        <v>4</v>
      </c>
      <c r="O17" s="17" t="s">
        <v>605</v>
      </c>
      <c r="P17" s="17"/>
      <c r="Q17" s="17" t="s">
        <v>606</v>
      </c>
      <c r="R17" s="17" t="s">
        <v>607</v>
      </c>
    </row>
    <row r="18" spans="1:18" x14ac:dyDescent="0.25">
      <c r="A18" s="17" t="s">
        <v>608</v>
      </c>
      <c r="B18" s="17" t="s">
        <v>609</v>
      </c>
      <c r="C18" s="17"/>
      <c r="D18" s="17" t="s">
        <v>529</v>
      </c>
      <c r="E18" s="17" t="s">
        <v>530</v>
      </c>
      <c r="F18" s="17" t="s">
        <v>555</v>
      </c>
      <c r="G18" s="17">
        <v>1</v>
      </c>
      <c r="H18" s="17" t="s">
        <v>556</v>
      </c>
      <c r="I18" s="17" t="s">
        <v>610</v>
      </c>
      <c r="J18" s="17"/>
      <c r="K18" s="17" t="s">
        <v>543</v>
      </c>
      <c r="L18" s="17" t="s">
        <v>544</v>
      </c>
      <c r="M18" s="17" t="s">
        <v>611</v>
      </c>
      <c r="N18" s="17">
        <v>5</v>
      </c>
      <c r="O18" s="17" t="s">
        <v>612</v>
      </c>
      <c r="P18" s="17"/>
      <c r="Q18" s="17" t="s">
        <v>613</v>
      </c>
      <c r="R18" s="17" t="s">
        <v>614</v>
      </c>
    </row>
    <row r="19" spans="1:18" x14ac:dyDescent="0.25">
      <c r="A19" s="17" t="s">
        <v>615</v>
      </c>
      <c r="B19" s="17" t="s">
        <v>616</v>
      </c>
      <c r="C19" s="17"/>
      <c r="D19" s="17" t="s">
        <v>529</v>
      </c>
      <c r="E19" s="17" t="s">
        <v>530</v>
      </c>
      <c r="F19" s="17" t="s">
        <v>562</v>
      </c>
      <c r="G19" s="17">
        <v>2</v>
      </c>
      <c r="H19" s="17" t="s">
        <v>563</v>
      </c>
      <c r="I19" s="17" t="s">
        <v>617</v>
      </c>
      <c r="J19" s="17"/>
      <c r="K19" s="17" t="s">
        <v>543</v>
      </c>
      <c r="L19" s="17" t="s">
        <v>544</v>
      </c>
      <c r="M19" s="17" t="s">
        <v>618</v>
      </c>
      <c r="N19" s="17">
        <v>6</v>
      </c>
      <c r="O19" s="17" t="s">
        <v>619</v>
      </c>
      <c r="P19" s="17"/>
      <c r="Q19" s="17" t="s">
        <v>620</v>
      </c>
      <c r="R19" s="17" t="s">
        <v>621</v>
      </c>
    </row>
    <row r="20" spans="1:18" x14ac:dyDescent="0.25">
      <c r="A20" s="17" t="s">
        <v>622</v>
      </c>
      <c r="B20" s="17" t="s">
        <v>623</v>
      </c>
      <c r="C20" s="17"/>
      <c r="D20" s="17" t="s">
        <v>536</v>
      </c>
      <c r="E20" s="17" t="s">
        <v>537</v>
      </c>
      <c r="F20" s="17" t="s">
        <v>569</v>
      </c>
      <c r="G20" s="17">
        <v>1</v>
      </c>
      <c r="H20" s="17" t="s">
        <v>570</v>
      </c>
      <c r="I20" s="17" t="s">
        <v>624</v>
      </c>
      <c r="J20" s="17"/>
      <c r="K20" s="17" t="s">
        <v>543</v>
      </c>
      <c r="L20" s="17" t="s">
        <v>544</v>
      </c>
      <c r="M20" s="17" t="s">
        <v>625</v>
      </c>
      <c r="N20" s="17">
        <v>7</v>
      </c>
      <c r="O20" s="17" t="s">
        <v>626</v>
      </c>
      <c r="P20" s="17"/>
      <c r="Q20" s="17" t="s">
        <v>627</v>
      </c>
      <c r="R20" s="17" t="s">
        <v>628</v>
      </c>
    </row>
    <row r="21" spans="1:18" x14ac:dyDescent="0.25">
      <c r="A21" s="17" t="s">
        <v>629</v>
      </c>
      <c r="B21" s="17" t="s">
        <v>630</v>
      </c>
      <c r="C21" s="17"/>
      <c r="D21" s="17" t="s">
        <v>536</v>
      </c>
      <c r="E21" s="17" t="s">
        <v>537</v>
      </c>
      <c r="F21" s="17" t="s">
        <v>576</v>
      </c>
      <c r="G21" s="17">
        <v>2</v>
      </c>
      <c r="H21" s="17" t="s">
        <v>577</v>
      </c>
      <c r="I21" s="17" t="s">
        <v>631</v>
      </c>
      <c r="J21" s="17"/>
      <c r="K21" s="17" t="s">
        <v>543</v>
      </c>
      <c r="L21" s="17" t="s">
        <v>544</v>
      </c>
      <c r="M21" s="17" t="s">
        <v>632</v>
      </c>
      <c r="N21" s="17">
        <v>8</v>
      </c>
      <c r="O21" s="17" t="s">
        <v>633</v>
      </c>
      <c r="P21" s="17"/>
      <c r="Q21" s="17" t="s">
        <v>634</v>
      </c>
      <c r="R21" s="17" t="s">
        <v>635</v>
      </c>
    </row>
    <row r="22" spans="1:18" x14ac:dyDescent="0.25">
      <c r="A22" s="17" t="s">
        <v>636</v>
      </c>
      <c r="B22" s="17" t="s">
        <v>637</v>
      </c>
      <c r="C22" s="17"/>
      <c r="D22" s="17" t="s">
        <v>536</v>
      </c>
      <c r="E22" s="17" t="s">
        <v>537</v>
      </c>
      <c r="F22" s="17" t="s">
        <v>576</v>
      </c>
      <c r="G22" s="17">
        <v>2</v>
      </c>
      <c r="H22" s="17" t="s">
        <v>577</v>
      </c>
      <c r="I22" s="17" t="s">
        <v>638</v>
      </c>
      <c r="J22" s="17"/>
      <c r="K22" s="17" t="s">
        <v>543</v>
      </c>
      <c r="L22" s="17" t="s">
        <v>544</v>
      </c>
      <c r="M22" s="17" t="s">
        <v>639</v>
      </c>
      <c r="N22" s="17">
        <v>9</v>
      </c>
      <c r="O22" s="17" t="s">
        <v>640</v>
      </c>
      <c r="P22" s="17"/>
      <c r="Q22" s="17" t="s">
        <v>641</v>
      </c>
      <c r="R22" s="17" t="s">
        <v>642</v>
      </c>
    </row>
    <row r="23" spans="1:18" x14ac:dyDescent="0.25">
      <c r="A23" s="17" t="s">
        <v>643</v>
      </c>
      <c r="B23" s="17" t="s">
        <v>644</v>
      </c>
      <c r="C23" s="17"/>
      <c r="D23" s="17" t="s">
        <v>536</v>
      </c>
      <c r="E23" s="17" t="s">
        <v>537</v>
      </c>
      <c r="F23" s="17" t="s">
        <v>576</v>
      </c>
      <c r="G23" s="17">
        <v>2</v>
      </c>
      <c r="H23" s="17" t="s">
        <v>577</v>
      </c>
      <c r="I23" s="17" t="s">
        <v>645</v>
      </c>
      <c r="J23" s="17"/>
      <c r="K23" s="17" t="s">
        <v>550</v>
      </c>
      <c r="L23" s="17" t="s">
        <v>551</v>
      </c>
      <c r="M23" s="17" t="s">
        <v>646</v>
      </c>
      <c r="N23" s="17">
        <v>1</v>
      </c>
      <c r="O23" s="17" t="s">
        <v>647</v>
      </c>
      <c r="P23" s="17"/>
      <c r="Q23" s="17" t="s">
        <v>648</v>
      </c>
      <c r="R23" s="17" t="s">
        <v>649</v>
      </c>
    </row>
    <row r="24" spans="1:18" x14ac:dyDescent="0.25">
      <c r="A24" s="17" t="s">
        <v>650</v>
      </c>
      <c r="B24" s="17" t="s">
        <v>651</v>
      </c>
      <c r="C24" s="17"/>
      <c r="D24" s="17" t="s">
        <v>536</v>
      </c>
      <c r="E24" s="17" t="s">
        <v>537</v>
      </c>
      <c r="F24" s="17" t="s">
        <v>581</v>
      </c>
      <c r="G24" s="17">
        <v>3</v>
      </c>
      <c r="H24" s="17" t="s">
        <v>582</v>
      </c>
      <c r="I24" s="17" t="s">
        <v>652</v>
      </c>
      <c r="J24" s="17"/>
      <c r="K24" s="17" t="s">
        <v>557</v>
      </c>
      <c r="L24" s="17" t="s">
        <v>558</v>
      </c>
      <c r="M24" s="17" t="s">
        <v>653</v>
      </c>
      <c r="N24" s="17">
        <v>1</v>
      </c>
      <c r="O24" s="17" t="s">
        <v>654</v>
      </c>
      <c r="P24" s="17"/>
      <c r="Q24" s="17" t="s">
        <v>655</v>
      </c>
      <c r="R24" s="17" t="s">
        <v>656</v>
      </c>
    </row>
    <row r="25" spans="1:18" x14ac:dyDescent="0.25">
      <c r="A25" s="17" t="s">
        <v>657</v>
      </c>
      <c r="B25" s="17" t="s">
        <v>658</v>
      </c>
      <c r="C25" s="17"/>
      <c r="D25" s="17" t="s">
        <v>543</v>
      </c>
      <c r="E25" s="17" t="s">
        <v>544</v>
      </c>
      <c r="F25" s="17" t="s">
        <v>587</v>
      </c>
      <c r="G25" s="17">
        <v>1</v>
      </c>
      <c r="H25" s="17" t="s">
        <v>588</v>
      </c>
      <c r="I25" s="17" t="s">
        <v>659</v>
      </c>
      <c r="J25" s="17"/>
      <c r="K25" s="17" t="s">
        <v>557</v>
      </c>
      <c r="L25" s="17" t="s">
        <v>558</v>
      </c>
      <c r="M25" s="17" t="s">
        <v>660</v>
      </c>
      <c r="N25" s="17">
        <v>2</v>
      </c>
      <c r="O25" s="17" t="s">
        <v>661</v>
      </c>
      <c r="P25" s="17"/>
      <c r="Q25" s="17" t="s">
        <v>662</v>
      </c>
      <c r="R25" s="17" t="s">
        <v>663</v>
      </c>
    </row>
    <row r="26" spans="1:18" x14ac:dyDescent="0.25">
      <c r="A26" s="17" t="s">
        <v>664</v>
      </c>
      <c r="B26" s="17" t="s">
        <v>665</v>
      </c>
      <c r="C26" s="17"/>
      <c r="D26" s="17" t="s">
        <v>543</v>
      </c>
      <c r="E26" s="17" t="s">
        <v>544</v>
      </c>
      <c r="F26" s="17" t="s">
        <v>594</v>
      </c>
      <c r="G26" s="17">
        <v>2</v>
      </c>
      <c r="H26" s="17" t="s">
        <v>595</v>
      </c>
      <c r="I26" s="17" t="s">
        <v>666</v>
      </c>
      <c r="J26" s="17"/>
      <c r="K26" s="17" t="s">
        <v>564</v>
      </c>
      <c r="L26" s="17" t="s">
        <v>565</v>
      </c>
      <c r="M26" s="17" t="s">
        <v>667</v>
      </c>
      <c r="N26" s="17">
        <v>1</v>
      </c>
      <c r="O26" s="17" t="s">
        <v>668</v>
      </c>
      <c r="P26" s="17"/>
      <c r="Q26" s="17" t="s">
        <v>669</v>
      </c>
      <c r="R26" s="17" t="s">
        <v>670</v>
      </c>
    </row>
    <row r="27" spans="1:18" x14ac:dyDescent="0.25">
      <c r="A27" s="17" t="s">
        <v>671</v>
      </c>
      <c r="B27" s="17" t="s">
        <v>672</v>
      </c>
      <c r="C27" s="17"/>
      <c r="D27" s="17" t="s">
        <v>543</v>
      </c>
      <c r="E27" s="17" t="s">
        <v>544</v>
      </c>
      <c r="F27" s="17" t="s">
        <v>599</v>
      </c>
      <c r="G27" s="17">
        <v>3</v>
      </c>
      <c r="H27" s="17" t="s">
        <v>600</v>
      </c>
      <c r="I27" s="17" t="s">
        <v>673</v>
      </c>
      <c r="J27" s="17"/>
      <c r="K27" s="17" t="s">
        <v>564</v>
      </c>
      <c r="L27" s="17" t="s">
        <v>565</v>
      </c>
      <c r="M27" s="17" t="s">
        <v>674</v>
      </c>
      <c r="N27" s="17">
        <v>2</v>
      </c>
      <c r="O27" s="17" t="s">
        <v>675</v>
      </c>
      <c r="P27" s="17"/>
      <c r="Q27" s="17" t="s">
        <v>676</v>
      </c>
      <c r="R27" s="17" t="s">
        <v>677</v>
      </c>
    </row>
    <row r="28" spans="1:18" x14ac:dyDescent="0.25">
      <c r="A28" s="17" t="s">
        <v>187</v>
      </c>
      <c r="B28" s="17" t="s">
        <v>537</v>
      </c>
      <c r="C28" s="17"/>
      <c r="D28" s="17" t="s">
        <v>543</v>
      </c>
      <c r="E28" s="17" t="s">
        <v>544</v>
      </c>
      <c r="F28" s="17" t="s">
        <v>604</v>
      </c>
      <c r="G28" s="17">
        <v>4</v>
      </c>
      <c r="H28" s="17" t="s">
        <v>605</v>
      </c>
      <c r="I28" s="17" t="s">
        <v>678</v>
      </c>
      <c r="J28" s="17"/>
      <c r="K28" s="17" t="s">
        <v>571</v>
      </c>
      <c r="L28" s="17" t="s">
        <v>572</v>
      </c>
      <c r="M28" s="17" t="s">
        <v>679</v>
      </c>
      <c r="N28" s="17">
        <v>1</v>
      </c>
      <c r="O28" s="17" t="s">
        <v>680</v>
      </c>
      <c r="P28" s="17"/>
      <c r="Q28" s="17" t="s">
        <v>681</v>
      </c>
      <c r="R28" s="17" t="s">
        <v>682</v>
      </c>
    </row>
    <row r="29" spans="1:18" x14ac:dyDescent="0.25">
      <c r="A29" s="17" t="s">
        <v>683</v>
      </c>
      <c r="B29" s="17" t="s">
        <v>684</v>
      </c>
      <c r="C29" s="17"/>
      <c r="D29" s="17" t="s">
        <v>543</v>
      </c>
      <c r="E29" s="17" t="s">
        <v>544</v>
      </c>
      <c r="F29" s="17" t="s">
        <v>611</v>
      </c>
      <c r="G29" s="17">
        <v>5</v>
      </c>
      <c r="H29" s="17" t="s">
        <v>612</v>
      </c>
      <c r="I29" s="17" t="s">
        <v>685</v>
      </c>
      <c r="J29" s="17"/>
      <c r="K29" s="17" t="s">
        <v>571</v>
      </c>
      <c r="L29" s="17" t="s">
        <v>572</v>
      </c>
      <c r="M29" s="17" t="s">
        <v>686</v>
      </c>
      <c r="N29" s="17">
        <v>2</v>
      </c>
      <c r="O29" s="17" t="s">
        <v>687</v>
      </c>
      <c r="P29" s="17"/>
      <c r="Q29" s="17" t="s">
        <v>688</v>
      </c>
      <c r="R29" s="17" t="s">
        <v>689</v>
      </c>
    </row>
    <row r="30" spans="1:18" x14ac:dyDescent="0.25">
      <c r="A30" s="17" t="s">
        <v>690</v>
      </c>
      <c r="B30" s="17" t="s">
        <v>691</v>
      </c>
      <c r="C30" s="17"/>
      <c r="D30" s="17" t="s">
        <v>543</v>
      </c>
      <c r="E30" s="17" t="s">
        <v>544</v>
      </c>
      <c r="F30" s="17" t="s">
        <v>618</v>
      </c>
      <c r="G30" s="17">
        <v>6</v>
      </c>
      <c r="H30" s="17" t="s">
        <v>619</v>
      </c>
      <c r="I30" s="17" t="s">
        <v>692</v>
      </c>
      <c r="J30" s="17"/>
      <c r="K30" s="17" t="s">
        <v>571</v>
      </c>
      <c r="L30" s="17" t="s">
        <v>572</v>
      </c>
      <c r="M30" s="17" t="s">
        <v>693</v>
      </c>
      <c r="N30" s="17">
        <v>3</v>
      </c>
      <c r="O30" s="17" t="s">
        <v>694</v>
      </c>
      <c r="P30" s="17"/>
      <c r="Q30" s="17" t="s">
        <v>695</v>
      </c>
      <c r="R30" s="17" t="s">
        <v>696</v>
      </c>
    </row>
    <row r="31" spans="1:18" x14ac:dyDescent="0.25">
      <c r="A31" s="17" t="s">
        <v>188</v>
      </c>
      <c r="B31" s="17" t="s">
        <v>544</v>
      </c>
      <c r="C31" s="17"/>
      <c r="D31" s="17" t="s">
        <v>543</v>
      </c>
      <c r="E31" s="17" t="s">
        <v>544</v>
      </c>
      <c r="F31" s="17" t="s">
        <v>625</v>
      </c>
      <c r="G31" s="17">
        <v>7</v>
      </c>
      <c r="H31" s="17" t="s">
        <v>626</v>
      </c>
      <c r="I31" s="17" t="s">
        <v>697</v>
      </c>
      <c r="J31" s="17"/>
      <c r="K31" s="17" t="s">
        <v>571</v>
      </c>
      <c r="L31" s="17" t="s">
        <v>572</v>
      </c>
      <c r="M31" s="17" t="s">
        <v>698</v>
      </c>
      <c r="N31" s="17">
        <v>4</v>
      </c>
      <c r="O31" s="17" t="s">
        <v>699</v>
      </c>
      <c r="P31" s="17"/>
      <c r="Q31" s="17" t="s">
        <v>700</v>
      </c>
      <c r="R31" s="17" t="s">
        <v>701</v>
      </c>
    </row>
    <row r="32" spans="1:18" x14ac:dyDescent="0.25">
      <c r="A32" s="17" t="s">
        <v>702</v>
      </c>
      <c r="B32" s="17" t="s">
        <v>703</v>
      </c>
      <c r="C32" s="17"/>
      <c r="D32" s="17" t="s">
        <v>543</v>
      </c>
      <c r="E32" s="17" t="s">
        <v>544</v>
      </c>
      <c r="F32" s="17" t="s">
        <v>632</v>
      </c>
      <c r="G32" s="17">
        <v>8</v>
      </c>
      <c r="H32" s="17" t="s">
        <v>633</v>
      </c>
      <c r="I32" s="17" t="s">
        <v>704</v>
      </c>
      <c r="J32" s="17"/>
      <c r="K32" s="17" t="s">
        <v>571</v>
      </c>
      <c r="L32" s="17" t="s">
        <v>572</v>
      </c>
      <c r="M32" s="17" t="s">
        <v>705</v>
      </c>
      <c r="N32" s="17">
        <v>5</v>
      </c>
      <c r="O32" s="17" t="s">
        <v>706</v>
      </c>
      <c r="P32" s="17"/>
      <c r="Q32" s="17" t="s">
        <v>707</v>
      </c>
      <c r="R32" s="17" t="s">
        <v>708</v>
      </c>
    </row>
    <row r="33" spans="1:18" x14ac:dyDescent="0.25">
      <c r="A33" s="17" t="s">
        <v>709</v>
      </c>
      <c r="B33" s="17" t="s">
        <v>710</v>
      </c>
      <c r="C33" s="17"/>
      <c r="D33" s="17" t="s">
        <v>543</v>
      </c>
      <c r="E33" s="17" t="s">
        <v>544</v>
      </c>
      <c r="F33" s="17" t="s">
        <v>632</v>
      </c>
      <c r="G33" s="17">
        <v>8</v>
      </c>
      <c r="H33" s="17" t="s">
        <v>633</v>
      </c>
      <c r="I33" s="17" t="s">
        <v>711</v>
      </c>
      <c r="J33" s="17"/>
      <c r="K33" s="17" t="s">
        <v>578</v>
      </c>
      <c r="L33" s="17" t="s">
        <v>579</v>
      </c>
      <c r="M33" s="17" t="s">
        <v>712</v>
      </c>
      <c r="N33" s="17">
        <v>1</v>
      </c>
      <c r="O33" s="17" t="s">
        <v>713</v>
      </c>
      <c r="P33" s="17"/>
      <c r="Q33" s="17" t="s">
        <v>714</v>
      </c>
      <c r="R33" s="17" t="s">
        <v>715</v>
      </c>
    </row>
    <row r="34" spans="1:18" x14ac:dyDescent="0.25">
      <c r="A34" s="17" t="s">
        <v>716</v>
      </c>
      <c r="B34" s="17" t="s">
        <v>717</v>
      </c>
      <c r="C34" s="17"/>
      <c r="D34" s="17" t="s">
        <v>543</v>
      </c>
      <c r="E34" s="17" t="s">
        <v>544</v>
      </c>
      <c r="F34" s="17" t="s">
        <v>639</v>
      </c>
      <c r="G34" s="17">
        <v>9</v>
      </c>
      <c r="H34" s="17" t="s">
        <v>640</v>
      </c>
      <c r="I34" s="17" t="s">
        <v>718</v>
      </c>
      <c r="J34" s="17"/>
      <c r="K34" s="17" t="s">
        <v>583</v>
      </c>
      <c r="L34" s="17" t="s">
        <v>406</v>
      </c>
      <c r="M34" s="17" t="s">
        <v>719</v>
      </c>
      <c r="N34" s="17">
        <v>1</v>
      </c>
      <c r="O34" s="17" t="s">
        <v>720</v>
      </c>
      <c r="P34" s="17"/>
      <c r="Q34" s="17" t="s">
        <v>721</v>
      </c>
      <c r="R34" s="17" t="s">
        <v>722</v>
      </c>
    </row>
    <row r="35" spans="1:18" x14ac:dyDescent="0.25">
      <c r="A35" s="17" t="s">
        <v>723</v>
      </c>
      <c r="B35" s="17" t="s">
        <v>724</v>
      </c>
      <c r="C35" s="17"/>
      <c r="D35" s="17" t="s">
        <v>550</v>
      </c>
      <c r="E35" s="17" t="s">
        <v>551</v>
      </c>
      <c r="F35" s="17" t="s">
        <v>646</v>
      </c>
      <c r="G35" s="17">
        <v>1</v>
      </c>
      <c r="H35" s="17" t="s">
        <v>647</v>
      </c>
      <c r="I35" s="17" t="s">
        <v>725</v>
      </c>
      <c r="J35" s="17"/>
      <c r="K35" s="17" t="s">
        <v>583</v>
      </c>
      <c r="L35" s="17" t="s">
        <v>406</v>
      </c>
      <c r="M35" s="17" t="s">
        <v>726</v>
      </c>
      <c r="N35" s="17">
        <v>2</v>
      </c>
      <c r="O35" s="17" t="s">
        <v>727</v>
      </c>
      <c r="P35" s="17"/>
      <c r="Q35" s="17" t="s">
        <v>728</v>
      </c>
      <c r="R35" s="17" t="s">
        <v>729</v>
      </c>
    </row>
    <row r="36" spans="1:18" x14ac:dyDescent="0.25">
      <c r="A36" s="17" t="s">
        <v>730</v>
      </c>
      <c r="B36" s="17" t="s">
        <v>731</v>
      </c>
      <c r="C36" s="17"/>
      <c r="D36" s="17" t="s">
        <v>557</v>
      </c>
      <c r="E36" s="17" t="s">
        <v>558</v>
      </c>
      <c r="F36" s="17" t="s">
        <v>653</v>
      </c>
      <c r="G36" s="17">
        <v>1</v>
      </c>
      <c r="H36" s="17" t="s">
        <v>654</v>
      </c>
      <c r="I36" s="17" t="s">
        <v>732</v>
      </c>
      <c r="J36" s="17"/>
      <c r="K36" s="17" t="s">
        <v>583</v>
      </c>
      <c r="L36" s="17" t="s">
        <v>406</v>
      </c>
      <c r="M36" s="17" t="s">
        <v>733</v>
      </c>
      <c r="N36" s="17">
        <v>3</v>
      </c>
      <c r="O36" s="17" t="s">
        <v>734</v>
      </c>
      <c r="P36" s="17"/>
      <c r="Q36" s="17" t="s">
        <v>735</v>
      </c>
      <c r="R36" s="17" t="s">
        <v>736</v>
      </c>
    </row>
    <row r="37" spans="1:18" x14ac:dyDescent="0.25">
      <c r="A37" s="17" t="s">
        <v>737</v>
      </c>
      <c r="B37" s="17" t="s">
        <v>738</v>
      </c>
      <c r="C37" s="17"/>
      <c r="D37" s="17" t="s">
        <v>557</v>
      </c>
      <c r="E37" s="17" t="s">
        <v>558</v>
      </c>
      <c r="F37" s="17" t="s">
        <v>653</v>
      </c>
      <c r="G37" s="17">
        <v>1</v>
      </c>
      <c r="H37" s="17" t="s">
        <v>654</v>
      </c>
      <c r="I37" s="17" t="s">
        <v>739</v>
      </c>
      <c r="J37" s="17"/>
      <c r="K37" s="17" t="s">
        <v>589</v>
      </c>
      <c r="L37" s="17" t="s">
        <v>590</v>
      </c>
      <c r="M37" s="17" t="s">
        <v>740</v>
      </c>
      <c r="N37" s="17">
        <v>1</v>
      </c>
      <c r="O37" s="17" t="s">
        <v>741</v>
      </c>
      <c r="P37" s="17"/>
      <c r="Q37" s="17" t="s">
        <v>742</v>
      </c>
      <c r="R37" s="17" t="s">
        <v>743</v>
      </c>
    </row>
    <row r="38" spans="1:18" x14ac:dyDescent="0.25">
      <c r="A38" s="17" t="s">
        <v>744</v>
      </c>
      <c r="B38" s="17" t="s">
        <v>745</v>
      </c>
      <c r="C38" s="17"/>
      <c r="D38" s="17" t="s">
        <v>557</v>
      </c>
      <c r="E38" s="17" t="s">
        <v>558</v>
      </c>
      <c r="F38" s="17" t="s">
        <v>653</v>
      </c>
      <c r="G38" s="17">
        <v>1</v>
      </c>
      <c r="H38" s="17" t="s">
        <v>654</v>
      </c>
      <c r="I38" s="17" t="s">
        <v>746</v>
      </c>
      <c r="J38" s="17"/>
      <c r="K38" s="17" t="s">
        <v>596</v>
      </c>
      <c r="L38" s="17" t="s">
        <v>597</v>
      </c>
      <c r="M38" s="17" t="s">
        <v>747</v>
      </c>
      <c r="N38" s="17">
        <v>1</v>
      </c>
      <c r="O38" s="17" t="s">
        <v>748</v>
      </c>
      <c r="P38" s="17"/>
      <c r="Q38" s="17" t="s">
        <v>749</v>
      </c>
      <c r="R38" s="17" t="s">
        <v>750</v>
      </c>
    </row>
    <row r="39" spans="1:18" x14ac:dyDescent="0.25">
      <c r="A39" s="17" t="s">
        <v>751</v>
      </c>
      <c r="B39" s="17" t="s">
        <v>752</v>
      </c>
      <c r="C39" s="17"/>
      <c r="D39" s="17" t="s">
        <v>557</v>
      </c>
      <c r="E39" s="17" t="s">
        <v>558</v>
      </c>
      <c r="F39" s="17" t="s">
        <v>660</v>
      </c>
      <c r="G39" s="17">
        <v>2</v>
      </c>
      <c r="H39" s="17" t="s">
        <v>661</v>
      </c>
      <c r="I39" s="17" t="s">
        <v>753</v>
      </c>
      <c r="J39" s="17"/>
      <c r="K39" s="17" t="s">
        <v>601</v>
      </c>
      <c r="L39" s="17" t="s">
        <v>602</v>
      </c>
      <c r="M39" s="17" t="s">
        <v>754</v>
      </c>
      <c r="N39" s="17">
        <v>1</v>
      </c>
      <c r="O39" s="17" t="s">
        <v>755</v>
      </c>
      <c r="P39" s="17"/>
      <c r="Q39" s="17" t="s">
        <v>756</v>
      </c>
      <c r="R39" s="17" t="s">
        <v>757</v>
      </c>
    </row>
    <row r="40" spans="1:18" x14ac:dyDescent="0.25">
      <c r="A40" s="17" t="s">
        <v>189</v>
      </c>
      <c r="B40" s="17" t="s">
        <v>551</v>
      </c>
      <c r="C40" s="17"/>
      <c r="D40" s="17" t="s">
        <v>564</v>
      </c>
      <c r="E40" s="17" t="s">
        <v>565</v>
      </c>
      <c r="F40" s="17" t="s">
        <v>667</v>
      </c>
      <c r="G40" s="17">
        <v>1</v>
      </c>
      <c r="H40" s="17" t="s">
        <v>668</v>
      </c>
      <c r="I40" s="17" t="s">
        <v>758</v>
      </c>
      <c r="J40" s="17"/>
      <c r="K40" s="17" t="s">
        <v>601</v>
      </c>
      <c r="L40" s="17" t="s">
        <v>602</v>
      </c>
      <c r="M40" s="17" t="s">
        <v>759</v>
      </c>
      <c r="N40" s="17">
        <v>2</v>
      </c>
      <c r="O40" s="17" t="s">
        <v>760</v>
      </c>
      <c r="P40" s="17"/>
      <c r="Q40" s="17" t="s">
        <v>761</v>
      </c>
      <c r="R40" s="17" t="s">
        <v>762</v>
      </c>
    </row>
    <row r="41" spans="1:18" x14ac:dyDescent="0.25">
      <c r="A41" s="17" t="s">
        <v>763</v>
      </c>
      <c r="B41" s="17" t="s">
        <v>764</v>
      </c>
      <c r="C41" s="17"/>
      <c r="D41" s="17" t="s">
        <v>564</v>
      </c>
      <c r="E41" s="17" t="s">
        <v>565</v>
      </c>
      <c r="F41" s="17" t="s">
        <v>667</v>
      </c>
      <c r="G41" s="17">
        <v>1</v>
      </c>
      <c r="H41" s="17" t="s">
        <v>668</v>
      </c>
      <c r="I41" s="17" t="s">
        <v>765</v>
      </c>
      <c r="J41" s="17"/>
      <c r="K41" s="17" t="s">
        <v>601</v>
      </c>
      <c r="L41" s="17" t="s">
        <v>602</v>
      </c>
      <c r="M41" s="17" t="s">
        <v>766</v>
      </c>
      <c r="N41" s="17">
        <v>3</v>
      </c>
      <c r="O41" s="17" t="s">
        <v>767</v>
      </c>
      <c r="P41" s="17"/>
      <c r="Q41" s="17" t="s">
        <v>768</v>
      </c>
      <c r="R41" s="17" t="s">
        <v>769</v>
      </c>
    </row>
    <row r="42" spans="1:18" x14ac:dyDescent="0.25">
      <c r="A42" s="17" t="s">
        <v>190</v>
      </c>
      <c r="B42" s="17" t="s">
        <v>558</v>
      </c>
      <c r="C42" s="17"/>
      <c r="D42" s="17" t="s">
        <v>564</v>
      </c>
      <c r="E42" s="17" t="s">
        <v>565</v>
      </c>
      <c r="F42" s="17" t="s">
        <v>674</v>
      </c>
      <c r="G42" s="17">
        <v>2</v>
      </c>
      <c r="H42" s="17" t="s">
        <v>675</v>
      </c>
      <c r="I42" s="17" t="s">
        <v>770</v>
      </c>
      <c r="J42" s="17"/>
      <c r="K42" s="17" t="s">
        <v>601</v>
      </c>
      <c r="L42" s="17" t="s">
        <v>602</v>
      </c>
      <c r="M42" s="17" t="s">
        <v>771</v>
      </c>
      <c r="N42" s="17">
        <v>4</v>
      </c>
      <c r="O42" s="17" t="s">
        <v>772</v>
      </c>
      <c r="P42" s="17"/>
      <c r="Q42" s="17"/>
      <c r="R42" s="17"/>
    </row>
    <row r="43" spans="1:18" x14ac:dyDescent="0.25">
      <c r="A43" s="17" t="s">
        <v>191</v>
      </c>
      <c r="B43" s="17" t="s">
        <v>565</v>
      </c>
      <c r="C43" s="17"/>
      <c r="D43" s="17" t="s">
        <v>571</v>
      </c>
      <c r="E43" s="17" t="s">
        <v>572</v>
      </c>
      <c r="F43" s="17" t="s">
        <v>679</v>
      </c>
      <c r="G43" s="17">
        <v>1</v>
      </c>
      <c r="H43" s="17" t="s">
        <v>680</v>
      </c>
      <c r="I43" s="17" t="s">
        <v>773</v>
      </c>
      <c r="J43" s="17"/>
      <c r="K43" s="17" t="s">
        <v>601</v>
      </c>
      <c r="L43" s="17" t="s">
        <v>602</v>
      </c>
      <c r="M43" s="17" t="s">
        <v>774</v>
      </c>
      <c r="N43" s="17">
        <v>5</v>
      </c>
      <c r="O43" s="17" t="s">
        <v>775</v>
      </c>
      <c r="P43" s="17"/>
      <c r="Q43" s="17"/>
      <c r="R43" s="17"/>
    </row>
    <row r="44" spans="1:18" x14ac:dyDescent="0.25">
      <c r="A44" s="17" t="s">
        <v>776</v>
      </c>
      <c r="B44" s="17" t="s">
        <v>777</v>
      </c>
      <c r="C44" s="17"/>
      <c r="D44" s="17" t="s">
        <v>571</v>
      </c>
      <c r="E44" s="17" t="s">
        <v>572</v>
      </c>
      <c r="F44" s="17" t="s">
        <v>679</v>
      </c>
      <c r="G44" s="17">
        <v>1</v>
      </c>
      <c r="H44" s="17" t="s">
        <v>680</v>
      </c>
      <c r="I44" s="17" t="s">
        <v>778</v>
      </c>
      <c r="J44" s="17"/>
      <c r="K44" s="17" t="s">
        <v>601</v>
      </c>
      <c r="L44" s="17" t="s">
        <v>602</v>
      </c>
      <c r="M44" s="17" t="s">
        <v>779</v>
      </c>
      <c r="N44" s="17">
        <v>6</v>
      </c>
      <c r="O44" s="17" t="s">
        <v>780</v>
      </c>
      <c r="P44" s="17"/>
      <c r="Q44" s="17"/>
      <c r="R44" s="17"/>
    </row>
    <row r="45" spans="1:18" x14ac:dyDescent="0.25">
      <c r="A45" s="17" t="s">
        <v>192</v>
      </c>
      <c r="B45" s="17" t="s">
        <v>572</v>
      </c>
      <c r="C45" s="17"/>
      <c r="D45" s="17" t="s">
        <v>571</v>
      </c>
      <c r="E45" s="17" t="s">
        <v>572</v>
      </c>
      <c r="F45" s="17" t="s">
        <v>686</v>
      </c>
      <c r="G45" s="17">
        <v>2</v>
      </c>
      <c r="H45" s="17" t="s">
        <v>687</v>
      </c>
      <c r="I45" s="17" t="s">
        <v>781</v>
      </c>
      <c r="J45" s="17"/>
      <c r="K45" s="17" t="s">
        <v>601</v>
      </c>
      <c r="L45" s="17" t="s">
        <v>602</v>
      </c>
      <c r="M45" s="17" t="s">
        <v>782</v>
      </c>
      <c r="N45" s="17">
        <v>7</v>
      </c>
      <c r="O45" s="17" t="s">
        <v>783</v>
      </c>
      <c r="P45" s="17"/>
      <c r="Q45" s="17"/>
      <c r="R45" s="17"/>
    </row>
    <row r="46" spans="1:18" x14ac:dyDescent="0.25">
      <c r="A46" s="17" t="s">
        <v>784</v>
      </c>
      <c r="B46" s="17" t="s">
        <v>785</v>
      </c>
      <c r="C46" s="17"/>
      <c r="D46" s="17" t="s">
        <v>571</v>
      </c>
      <c r="E46" s="17" t="s">
        <v>572</v>
      </c>
      <c r="F46" s="17" t="s">
        <v>693</v>
      </c>
      <c r="G46" s="17">
        <v>3</v>
      </c>
      <c r="H46" s="17" t="s">
        <v>694</v>
      </c>
      <c r="I46" s="17" t="s">
        <v>786</v>
      </c>
      <c r="J46" s="17"/>
      <c r="K46" s="17" t="s">
        <v>606</v>
      </c>
      <c r="L46" s="17" t="s">
        <v>607</v>
      </c>
      <c r="M46" s="17" t="s">
        <v>787</v>
      </c>
      <c r="N46" s="17">
        <v>1</v>
      </c>
      <c r="O46" s="17" t="s">
        <v>788</v>
      </c>
      <c r="P46" s="17"/>
      <c r="Q46" s="17"/>
      <c r="R46" s="17"/>
    </row>
    <row r="47" spans="1:18" x14ac:dyDescent="0.25">
      <c r="A47" s="17" t="s">
        <v>789</v>
      </c>
      <c r="B47" s="17" t="s">
        <v>790</v>
      </c>
      <c r="C47" s="17"/>
      <c r="D47" s="17" t="s">
        <v>571</v>
      </c>
      <c r="E47" s="17" t="s">
        <v>572</v>
      </c>
      <c r="F47" s="17" t="s">
        <v>698</v>
      </c>
      <c r="G47" s="17">
        <v>4</v>
      </c>
      <c r="H47" s="17" t="s">
        <v>699</v>
      </c>
      <c r="I47" s="17" t="s">
        <v>791</v>
      </c>
      <c r="J47" s="17"/>
      <c r="K47" s="17" t="s">
        <v>606</v>
      </c>
      <c r="L47" s="17" t="s">
        <v>607</v>
      </c>
      <c r="M47" s="17" t="s">
        <v>792</v>
      </c>
      <c r="N47" s="17">
        <v>2</v>
      </c>
      <c r="O47" s="17" t="s">
        <v>793</v>
      </c>
      <c r="P47" s="17"/>
      <c r="Q47" s="17"/>
      <c r="R47" s="17"/>
    </row>
    <row r="48" spans="1:18" x14ac:dyDescent="0.25">
      <c r="A48" s="17" t="s">
        <v>794</v>
      </c>
      <c r="B48" s="17" t="s">
        <v>795</v>
      </c>
      <c r="C48" s="17"/>
      <c r="D48" s="17" t="s">
        <v>571</v>
      </c>
      <c r="E48" s="17" t="s">
        <v>572</v>
      </c>
      <c r="F48" s="17" t="s">
        <v>705</v>
      </c>
      <c r="G48" s="17">
        <v>5</v>
      </c>
      <c r="H48" s="17" t="s">
        <v>706</v>
      </c>
      <c r="I48" s="17" t="s">
        <v>796</v>
      </c>
      <c r="J48" s="17"/>
      <c r="K48" s="17" t="s">
        <v>606</v>
      </c>
      <c r="L48" s="17" t="s">
        <v>607</v>
      </c>
      <c r="M48" s="17" t="s">
        <v>797</v>
      </c>
      <c r="N48" s="17">
        <v>3</v>
      </c>
      <c r="O48" s="17" t="s">
        <v>798</v>
      </c>
      <c r="P48" s="17"/>
      <c r="Q48" s="17"/>
      <c r="R48" s="17"/>
    </row>
    <row r="49" spans="1:15" x14ac:dyDescent="0.25">
      <c r="A49" s="17" t="s">
        <v>799</v>
      </c>
      <c r="B49" s="17" t="s">
        <v>800</v>
      </c>
      <c r="C49" s="17"/>
      <c r="D49" s="17" t="s">
        <v>578</v>
      </c>
      <c r="E49" s="17" t="s">
        <v>579</v>
      </c>
      <c r="F49" s="17" t="s">
        <v>712</v>
      </c>
      <c r="G49" s="17">
        <v>1</v>
      </c>
      <c r="H49" s="17" t="s">
        <v>713</v>
      </c>
      <c r="I49" s="17" t="s">
        <v>801</v>
      </c>
      <c r="J49" s="17"/>
      <c r="K49" s="17" t="s">
        <v>606</v>
      </c>
      <c r="L49" s="17" t="s">
        <v>607</v>
      </c>
      <c r="M49" s="17" t="s">
        <v>802</v>
      </c>
      <c r="N49" s="17">
        <v>4</v>
      </c>
      <c r="O49" s="17" t="s">
        <v>803</v>
      </c>
    </row>
    <row r="50" spans="1:15" x14ac:dyDescent="0.25">
      <c r="A50" s="17" t="s">
        <v>804</v>
      </c>
      <c r="B50" s="17" t="s">
        <v>805</v>
      </c>
      <c r="C50" s="17"/>
      <c r="D50" s="17" t="s">
        <v>578</v>
      </c>
      <c r="E50" s="17" t="s">
        <v>579</v>
      </c>
      <c r="F50" s="17" t="s">
        <v>712</v>
      </c>
      <c r="G50" s="17">
        <v>1</v>
      </c>
      <c r="H50" s="17" t="s">
        <v>713</v>
      </c>
      <c r="I50" s="17" t="s">
        <v>806</v>
      </c>
      <c r="J50" s="17"/>
      <c r="K50" s="17" t="s">
        <v>606</v>
      </c>
      <c r="L50" s="17" t="s">
        <v>607</v>
      </c>
      <c r="M50" s="17" t="s">
        <v>807</v>
      </c>
      <c r="N50" s="17">
        <v>5</v>
      </c>
      <c r="O50" s="17" t="s">
        <v>808</v>
      </c>
    </row>
    <row r="51" spans="1:15" x14ac:dyDescent="0.25">
      <c r="A51" s="17" t="s">
        <v>809</v>
      </c>
      <c r="B51" s="17" t="s">
        <v>579</v>
      </c>
      <c r="C51" s="17"/>
      <c r="D51" s="17" t="s">
        <v>578</v>
      </c>
      <c r="E51" s="17" t="s">
        <v>579</v>
      </c>
      <c r="F51" s="17" t="s">
        <v>712</v>
      </c>
      <c r="G51" s="17">
        <v>1</v>
      </c>
      <c r="H51" s="17" t="s">
        <v>713</v>
      </c>
      <c r="I51" s="17" t="s">
        <v>810</v>
      </c>
      <c r="J51" s="17"/>
      <c r="K51" s="17" t="s">
        <v>606</v>
      </c>
      <c r="L51" s="17" t="s">
        <v>607</v>
      </c>
      <c r="M51" s="17" t="s">
        <v>811</v>
      </c>
      <c r="N51" s="17">
        <v>6</v>
      </c>
      <c r="O51" s="17" t="s">
        <v>812</v>
      </c>
    </row>
    <row r="52" spans="1:15" x14ac:dyDescent="0.25">
      <c r="A52" s="17" t="s">
        <v>813</v>
      </c>
      <c r="B52" s="17" t="s">
        <v>814</v>
      </c>
      <c r="C52" s="17"/>
      <c r="D52" s="17" t="s">
        <v>583</v>
      </c>
      <c r="E52" s="17" t="s">
        <v>406</v>
      </c>
      <c r="F52" s="17" t="s">
        <v>719</v>
      </c>
      <c r="G52" s="17">
        <v>1</v>
      </c>
      <c r="H52" s="17" t="s">
        <v>720</v>
      </c>
      <c r="I52" s="17" t="s">
        <v>815</v>
      </c>
      <c r="J52" s="17"/>
      <c r="K52" s="17" t="s">
        <v>613</v>
      </c>
      <c r="L52" s="17" t="s">
        <v>614</v>
      </c>
      <c r="M52" s="17" t="s">
        <v>816</v>
      </c>
      <c r="N52" s="17">
        <v>1</v>
      </c>
      <c r="O52" s="17" t="s">
        <v>817</v>
      </c>
    </row>
    <row r="53" spans="1:15" x14ac:dyDescent="0.25">
      <c r="A53" s="17" t="s">
        <v>818</v>
      </c>
      <c r="B53" s="17" t="s">
        <v>819</v>
      </c>
      <c r="C53" s="17"/>
      <c r="D53" s="17" t="s">
        <v>583</v>
      </c>
      <c r="E53" s="17" t="s">
        <v>406</v>
      </c>
      <c r="F53" s="17" t="s">
        <v>726</v>
      </c>
      <c r="G53" s="17">
        <v>2</v>
      </c>
      <c r="H53" s="17" t="s">
        <v>727</v>
      </c>
      <c r="I53" s="17" t="s">
        <v>820</v>
      </c>
      <c r="J53" s="17"/>
      <c r="K53" s="17" t="s">
        <v>620</v>
      </c>
      <c r="L53" s="17" t="s">
        <v>621</v>
      </c>
      <c r="M53" s="17" t="s">
        <v>821</v>
      </c>
      <c r="N53" s="17">
        <v>1</v>
      </c>
      <c r="O53" s="17" t="s">
        <v>822</v>
      </c>
    </row>
    <row r="54" spans="1:15" x14ac:dyDescent="0.25">
      <c r="A54" s="17" t="s">
        <v>823</v>
      </c>
      <c r="B54" s="17" t="s">
        <v>824</v>
      </c>
      <c r="C54" s="17"/>
      <c r="D54" s="17" t="s">
        <v>583</v>
      </c>
      <c r="E54" s="17" t="s">
        <v>406</v>
      </c>
      <c r="F54" s="17" t="s">
        <v>733</v>
      </c>
      <c r="G54" s="17">
        <v>3</v>
      </c>
      <c r="H54" s="17" t="s">
        <v>734</v>
      </c>
      <c r="I54" s="17" t="s">
        <v>825</v>
      </c>
      <c r="J54" s="17"/>
      <c r="K54" s="17" t="s">
        <v>620</v>
      </c>
      <c r="L54" s="17" t="s">
        <v>621</v>
      </c>
      <c r="M54" s="17" t="s">
        <v>826</v>
      </c>
      <c r="N54" s="17">
        <v>2</v>
      </c>
      <c r="O54" s="17" t="s">
        <v>827</v>
      </c>
    </row>
    <row r="55" spans="1:15" x14ac:dyDescent="0.25">
      <c r="A55" s="17" t="s">
        <v>828</v>
      </c>
      <c r="B55" s="17" t="s">
        <v>829</v>
      </c>
      <c r="C55" s="17"/>
      <c r="D55" s="17" t="s">
        <v>589</v>
      </c>
      <c r="E55" s="17" t="s">
        <v>590</v>
      </c>
      <c r="F55" s="17" t="s">
        <v>740</v>
      </c>
      <c r="G55" s="17">
        <v>1</v>
      </c>
      <c r="H55" s="17" t="s">
        <v>741</v>
      </c>
      <c r="I55" s="17" t="s">
        <v>830</v>
      </c>
      <c r="J55" s="17"/>
      <c r="K55" s="17" t="s">
        <v>620</v>
      </c>
      <c r="L55" s="17" t="s">
        <v>621</v>
      </c>
      <c r="M55" s="17" t="s">
        <v>831</v>
      </c>
      <c r="N55" s="17">
        <v>3</v>
      </c>
      <c r="O55" s="17" t="s">
        <v>832</v>
      </c>
    </row>
    <row r="56" spans="1:15" x14ac:dyDescent="0.25">
      <c r="A56" s="17" t="s">
        <v>194</v>
      </c>
      <c r="B56" s="17" t="s">
        <v>406</v>
      </c>
      <c r="C56" s="17"/>
      <c r="D56" s="17" t="s">
        <v>596</v>
      </c>
      <c r="E56" s="17" t="s">
        <v>597</v>
      </c>
      <c r="F56" s="17" t="s">
        <v>747</v>
      </c>
      <c r="G56" s="17">
        <v>1</v>
      </c>
      <c r="H56" s="17" t="s">
        <v>748</v>
      </c>
      <c r="I56" s="17" t="s">
        <v>765</v>
      </c>
      <c r="J56" s="17"/>
      <c r="K56" s="17" t="s">
        <v>627</v>
      </c>
      <c r="L56" s="17" t="s">
        <v>628</v>
      </c>
      <c r="M56" s="17" t="s">
        <v>833</v>
      </c>
      <c r="N56" s="17">
        <v>1</v>
      </c>
      <c r="O56" s="17" t="s">
        <v>834</v>
      </c>
    </row>
    <row r="57" spans="1:15" x14ac:dyDescent="0.25">
      <c r="A57" s="17" t="s">
        <v>835</v>
      </c>
      <c r="B57" s="17" t="s">
        <v>836</v>
      </c>
      <c r="C57" s="17"/>
      <c r="D57" s="17" t="s">
        <v>601</v>
      </c>
      <c r="E57" s="17" t="s">
        <v>602</v>
      </c>
      <c r="F57" s="17" t="s">
        <v>754</v>
      </c>
      <c r="G57" s="17">
        <v>1</v>
      </c>
      <c r="H57" s="17" t="s">
        <v>755</v>
      </c>
      <c r="I57" s="17" t="s">
        <v>837</v>
      </c>
      <c r="J57" s="17"/>
      <c r="K57" s="17" t="s">
        <v>634</v>
      </c>
      <c r="L57" s="17" t="s">
        <v>635</v>
      </c>
      <c r="M57" s="17" t="s">
        <v>838</v>
      </c>
      <c r="N57" s="17">
        <v>1</v>
      </c>
      <c r="O57" s="17" t="s">
        <v>839</v>
      </c>
    </row>
    <row r="58" spans="1:15" x14ac:dyDescent="0.25">
      <c r="A58" s="17" t="s">
        <v>840</v>
      </c>
      <c r="B58" s="17" t="s">
        <v>590</v>
      </c>
      <c r="C58" s="17"/>
      <c r="D58" s="17" t="s">
        <v>601</v>
      </c>
      <c r="E58" s="17" t="s">
        <v>602</v>
      </c>
      <c r="F58" s="17" t="s">
        <v>754</v>
      </c>
      <c r="G58" s="17">
        <v>1</v>
      </c>
      <c r="H58" s="17" t="s">
        <v>755</v>
      </c>
      <c r="I58" s="17" t="s">
        <v>841</v>
      </c>
      <c r="J58" s="17"/>
      <c r="K58" s="17" t="s">
        <v>641</v>
      </c>
      <c r="L58" s="17" t="s">
        <v>642</v>
      </c>
      <c r="M58" s="17" t="s">
        <v>842</v>
      </c>
      <c r="N58" s="17">
        <v>1</v>
      </c>
      <c r="O58" s="17" t="s">
        <v>843</v>
      </c>
    </row>
    <row r="59" spans="1:15" x14ac:dyDescent="0.25">
      <c r="A59" s="17" t="s">
        <v>844</v>
      </c>
      <c r="B59" s="17" t="s">
        <v>845</v>
      </c>
      <c r="C59" s="17"/>
      <c r="D59" s="17" t="s">
        <v>601</v>
      </c>
      <c r="E59" s="17" t="s">
        <v>602</v>
      </c>
      <c r="F59" s="17" t="s">
        <v>759</v>
      </c>
      <c r="G59" s="17">
        <v>2</v>
      </c>
      <c r="H59" s="17" t="s">
        <v>760</v>
      </c>
      <c r="I59" s="17" t="s">
        <v>846</v>
      </c>
      <c r="J59" s="17"/>
      <c r="K59" s="17" t="s">
        <v>641</v>
      </c>
      <c r="L59" s="17" t="s">
        <v>642</v>
      </c>
      <c r="M59" s="17" t="s">
        <v>847</v>
      </c>
      <c r="N59" s="17">
        <v>2</v>
      </c>
      <c r="O59" s="17" t="s">
        <v>848</v>
      </c>
    </row>
    <row r="60" spans="1:15" x14ac:dyDescent="0.25">
      <c r="A60" s="17" t="s">
        <v>316</v>
      </c>
      <c r="B60" s="17" t="s">
        <v>597</v>
      </c>
      <c r="C60" s="17"/>
      <c r="D60" s="17" t="s">
        <v>601</v>
      </c>
      <c r="E60" s="17" t="s">
        <v>602</v>
      </c>
      <c r="F60" s="17" t="s">
        <v>766</v>
      </c>
      <c r="G60" s="17">
        <v>3</v>
      </c>
      <c r="H60" s="17" t="s">
        <v>767</v>
      </c>
      <c r="I60" s="17" t="s">
        <v>849</v>
      </c>
      <c r="J60" s="17"/>
      <c r="K60" s="17" t="s">
        <v>641</v>
      </c>
      <c r="L60" s="17" t="s">
        <v>642</v>
      </c>
      <c r="M60" s="17" t="s">
        <v>850</v>
      </c>
      <c r="N60" s="17">
        <v>3</v>
      </c>
      <c r="O60" s="17" t="s">
        <v>851</v>
      </c>
    </row>
    <row r="61" spans="1:15" x14ac:dyDescent="0.25">
      <c r="A61" s="17" t="s">
        <v>852</v>
      </c>
      <c r="B61" s="17" t="s">
        <v>853</v>
      </c>
      <c r="C61" s="17"/>
      <c r="D61" s="17" t="s">
        <v>601</v>
      </c>
      <c r="E61" s="17" t="s">
        <v>602</v>
      </c>
      <c r="F61" s="17" t="s">
        <v>766</v>
      </c>
      <c r="G61" s="17">
        <v>3</v>
      </c>
      <c r="H61" s="17" t="s">
        <v>767</v>
      </c>
      <c r="I61" s="17" t="s">
        <v>849</v>
      </c>
      <c r="J61" s="17"/>
      <c r="K61" s="17" t="s">
        <v>648</v>
      </c>
      <c r="L61" s="17" t="s">
        <v>649</v>
      </c>
      <c r="M61" s="17" t="s">
        <v>854</v>
      </c>
      <c r="N61" s="17">
        <v>1</v>
      </c>
      <c r="O61" s="17" t="s">
        <v>855</v>
      </c>
    </row>
    <row r="62" spans="1:15" x14ac:dyDescent="0.25">
      <c r="A62" s="17" t="s">
        <v>856</v>
      </c>
      <c r="B62" s="17" t="s">
        <v>857</v>
      </c>
      <c r="C62" s="17"/>
      <c r="D62" s="17" t="s">
        <v>601</v>
      </c>
      <c r="E62" s="17" t="s">
        <v>602</v>
      </c>
      <c r="F62" s="17" t="s">
        <v>766</v>
      </c>
      <c r="G62" s="17">
        <v>3</v>
      </c>
      <c r="H62" s="17" t="s">
        <v>767</v>
      </c>
      <c r="I62" s="17" t="s">
        <v>858</v>
      </c>
      <c r="J62" s="17"/>
      <c r="K62" s="17" t="s">
        <v>655</v>
      </c>
      <c r="L62" s="17" t="s">
        <v>656</v>
      </c>
      <c r="M62" s="17" t="s">
        <v>859</v>
      </c>
      <c r="N62" s="17">
        <v>1</v>
      </c>
      <c r="O62" s="17" t="s">
        <v>860</v>
      </c>
    </row>
    <row r="63" spans="1:15" x14ac:dyDescent="0.25">
      <c r="A63" s="17" t="s">
        <v>861</v>
      </c>
      <c r="B63" s="17" t="s">
        <v>862</v>
      </c>
      <c r="C63" s="17"/>
      <c r="D63" s="17" t="s">
        <v>601</v>
      </c>
      <c r="E63" s="17" t="s">
        <v>602</v>
      </c>
      <c r="F63" s="17" t="s">
        <v>766</v>
      </c>
      <c r="G63" s="17">
        <v>3</v>
      </c>
      <c r="H63" s="17" t="s">
        <v>767</v>
      </c>
      <c r="I63" s="17" t="s">
        <v>863</v>
      </c>
      <c r="J63" s="17"/>
      <c r="K63" s="17" t="s">
        <v>655</v>
      </c>
      <c r="L63" s="17" t="s">
        <v>656</v>
      </c>
      <c r="M63" s="17" t="s">
        <v>864</v>
      </c>
      <c r="N63" s="17">
        <v>2</v>
      </c>
      <c r="O63" s="17" t="s">
        <v>865</v>
      </c>
    </row>
    <row r="64" spans="1:15" x14ac:dyDescent="0.25">
      <c r="A64" s="17" t="s">
        <v>197</v>
      </c>
      <c r="B64" s="17" t="s">
        <v>602</v>
      </c>
      <c r="C64" s="17"/>
      <c r="D64" s="17" t="s">
        <v>601</v>
      </c>
      <c r="E64" s="17" t="s">
        <v>602</v>
      </c>
      <c r="F64" s="17" t="s">
        <v>771</v>
      </c>
      <c r="G64" s="17">
        <v>4</v>
      </c>
      <c r="H64" s="17" t="s">
        <v>772</v>
      </c>
      <c r="I64" s="17" t="s">
        <v>866</v>
      </c>
      <c r="J64" s="17"/>
      <c r="K64" s="17" t="s">
        <v>662</v>
      </c>
      <c r="L64" s="17" t="s">
        <v>663</v>
      </c>
      <c r="M64" s="17" t="s">
        <v>867</v>
      </c>
      <c r="N64" s="17">
        <v>1</v>
      </c>
      <c r="O64" s="17" t="s">
        <v>868</v>
      </c>
    </row>
    <row r="65" spans="1:15" x14ac:dyDescent="0.25">
      <c r="A65" s="17" t="s">
        <v>869</v>
      </c>
      <c r="B65" s="17" t="s">
        <v>607</v>
      </c>
      <c r="C65" s="17"/>
      <c r="D65" s="17" t="s">
        <v>601</v>
      </c>
      <c r="E65" s="17" t="s">
        <v>602</v>
      </c>
      <c r="F65" s="17" t="s">
        <v>774</v>
      </c>
      <c r="G65" s="17">
        <v>5</v>
      </c>
      <c r="H65" s="17" t="s">
        <v>775</v>
      </c>
      <c r="I65" s="17" t="s">
        <v>870</v>
      </c>
      <c r="J65" s="17"/>
      <c r="K65" s="17" t="s">
        <v>662</v>
      </c>
      <c r="L65" s="17" t="s">
        <v>663</v>
      </c>
      <c r="M65" s="17" t="s">
        <v>871</v>
      </c>
      <c r="N65" s="17">
        <v>2</v>
      </c>
      <c r="O65" s="17" t="s">
        <v>872</v>
      </c>
    </row>
    <row r="66" spans="1:15" x14ac:dyDescent="0.25">
      <c r="A66" s="17" t="s">
        <v>199</v>
      </c>
      <c r="B66" s="17" t="s">
        <v>614</v>
      </c>
      <c r="C66" s="17"/>
      <c r="D66" s="17" t="s">
        <v>601</v>
      </c>
      <c r="E66" s="17" t="s">
        <v>602</v>
      </c>
      <c r="F66" s="17" t="s">
        <v>779</v>
      </c>
      <c r="G66" s="17">
        <v>6</v>
      </c>
      <c r="H66" s="17" t="s">
        <v>780</v>
      </c>
      <c r="I66" s="17" t="s">
        <v>873</v>
      </c>
      <c r="J66" s="17"/>
      <c r="K66" s="17" t="s">
        <v>662</v>
      </c>
      <c r="L66" s="17" t="s">
        <v>663</v>
      </c>
      <c r="M66" s="17" t="s">
        <v>874</v>
      </c>
      <c r="N66" s="17">
        <v>3</v>
      </c>
      <c r="O66" s="17" t="s">
        <v>875</v>
      </c>
    </row>
    <row r="67" spans="1:15" x14ac:dyDescent="0.25">
      <c r="A67" s="17" t="s">
        <v>876</v>
      </c>
      <c r="B67" s="17" t="s">
        <v>877</v>
      </c>
      <c r="C67" s="17"/>
      <c r="D67" s="17" t="s">
        <v>601</v>
      </c>
      <c r="E67" s="17" t="s">
        <v>602</v>
      </c>
      <c r="F67" s="17" t="s">
        <v>782</v>
      </c>
      <c r="G67" s="17">
        <v>7</v>
      </c>
      <c r="H67" s="17" t="s">
        <v>783</v>
      </c>
      <c r="I67" s="17" t="s">
        <v>878</v>
      </c>
      <c r="J67" s="17"/>
      <c r="K67" s="17" t="s">
        <v>662</v>
      </c>
      <c r="L67" s="17" t="s">
        <v>663</v>
      </c>
      <c r="M67" s="17" t="s">
        <v>879</v>
      </c>
      <c r="N67" s="17">
        <v>4</v>
      </c>
      <c r="O67" s="17" t="s">
        <v>880</v>
      </c>
    </row>
    <row r="68" spans="1:15" x14ac:dyDescent="0.25">
      <c r="A68" s="17" t="s">
        <v>881</v>
      </c>
      <c r="B68" s="17" t="s">
        <v>882</v>
      </c>
      <c r="C68" s="17"/>
      <c r="D68" s="17" t="s">
        <v>606</v>
      </c>
      <c r="E68" s="17" t="s">
        <v>607</v>
      </c>
      <c r="F68" s="17" t="s">
        <v>787</v>
      </c>
      <c r="G68" s="17">
        <v>1</v>
      </c>
      <c r="H68" s="17" t="s">
        <v>788</v>
      </c>
      <c r="I68" s="17" t="s">
        <v>883</v>
      </c>
      <c r="J68" s="17"/>
      <c r="K68" s="17" t="s">
        <v>669</v>
      </c>
      <c r="L68" s="17" t="s">
        <v>670</v>
      </c>
      <c r="M68" s="17" t="s">
        <v>884</v>
      </c>
      <c r="N68" s="17">
        <v>1</v>
      </c>
      <c r="O68" s="17" t="s">
        <v>885</v>
      </c>
    </row>
    <row r="69" spans="1:15" x14ac:dyDescent="0.25">
      <c r="A69" s="17" t="s">
        <v>886</v>
      </c>
      <c r="B69" s="17" t="s">
        <v>887</v>
      </c>
      <c r="C69" s="17"/>
      <c r="D69" s="17" t="s">
        <v>606</v>
      </c>
      <c r="E69" s="17" t="s">
        <v>607</v>
      </c>
      <c r="F69" s="17" t="s">
        <v>792</v>
      </c>
      <c r="G69" s="17">
        <v>2</v>
      </c>
      <c r="H69" s="17" t="s">
        <v>793</v>
      </c>
      <c r="I69" s="17" t="s">
        <v>888</v>
      </c>
      <c r="J69" s="17"/>
      <c r="K69" s="17" t="s">
        <v>676</v>
      </c>
      <c r="L69" s="17" t="s">
        <v>677</v>
      </c>
      <c r="M69" s="17" t="s">
        <v>889</v>
      </c>
      <c r="N69" s="17">
        <v>1</v>
      </c>
      <c r="O69" s="17" t="s">
        <v>890</v>
      </c>
    </row>
    <row r="70" spans="1:15" x14ac:dyDescent="0.25">
      <c r="A70" s="17" t="s">
        <v>891</v>
      </c>
      <c r="B70" s="17" t="s">
        <v>892</v>
      </c>
      <c r="C70" s="17"/>
      <c r="D70" s="17" t="s">
        <v>606</v>
      </c>
      <c r="E70" s="17" t="s">
        <v>607</v>
      </c>
      <c r="F70" s="17" t="s">
        <v>797</v>
      </c>
      <c r="G70" s="17">
        <v>3</v>
      </c>
      <c r="H70" s="17" t="s">
        <v>798</v>
      </c>
      <c r="I70" s="17" t="s">
        <v>893</v>
      </c>
      <c r="J70" s="17"/>
      <c r="K70" s="17" t="s">
        <v>681</v>
      </c>
      <c r="L70" s="17" t="s">
        <v>682</v>
      </c>
      <c r="M70" s="17" t="s">
        <v>894</v>
      </c>
      <c r="N70" s="17">
        <v>1</v>
      </c>
      <c r="O70" s="17" t="s">
        <v>895</v>
      </c>
    </row>
    <row r="71" spans="1:15" x14ac:dyDescent="0.25">
      <c r="A71" s="17" t="s">
        <v>200</v>
      </c>
      <c r="B71" s="17" t="s">
        <v>621</v>
      </c>
      <c r="C71" s="17"/>
      <c r="D71" s="17" t="s">
        <v>606</v>
      </c>
      <c r="E71" s="17" t="s">
        <v>607</v>
      </c>
      <c r="F71" s="17" t="s">
        <v>802</v>
      </c>
      <c r="G71" s="17">
        <v>4</v>
      </c>
      <c r="H71" s="17" t="s">
        <v>803</v>
      </c>
      <c r="I71" s="17" t="s">
        <v>896</v>
      </c>
      <c r="J71" s="17"/>
      <c r="K71" s="17" t="s">
        <v>688</v>
      </c>
      <c r="L71" s="17" t="s">
        <v>689</v>
      </c>
      <c r="M71" s="17" t="s">
        <v>897</v>
      </c>
      <c r="N71" s="17">
        <v>1</v>
      </c>
      <c r="O71" s="17" t="s">
        <v>898</v>
      </c>
    </row>
    <row r="72" spans="1:15" x14ac:dyDescent="0.25">
      <c r="A72" s="17" t="s">
        <v>899</v>
      </c>
      <c r="B72" s="17" t="s">
        <v>900</v>
      </c>
      <c r="C72" s="17"/>
      <c r="D72" s="17" t="s">
        <v>606</v>
      </c>
      <c r="E72" s="17" t="s">
        <v>607</v>
      </c>
      <c r="F72" s="17" t="s">
        <v>807</v>
      </c>
      <c r="G72" s="17">
        <v>5</v>
      </c>
      <c r="H72" s="17" t="s">
        <v>808</v>
      </c>
      <c r="I72" s="17" t="s">
        <v>765</v>
      </c>
      <c r="J72" s="17"/>
      <c r="K72" s="17" t="s">
        <v>688</v>
      </c>
      <c r="L72" s="17" t="s">
        <v>689</v>
      </c>
      <c r="M72" s="17" t="s">
        <v>901</v>
      </c>
      <c r="N72" s="17">
        <v>2</v>
      </c>
      <c r="O72" s="17" t="s">
        <v>902</v>
      </c>
    </row>
    <row r="73" spans="1:15" x14ac:dyDescent="0.25">
      <c r="A73" s="17" t="s">
        <v>903</v>
      </c>
      <c r="B73" s="17" t="s">
        <v>904</v>
      </c>
      <c r="C73" s="17"/>
      <c r="D73" s="17" t="s">
        <v>606</v>
      </c>
      <c r="E73" s="17" t="s">
        <v>607</v>
      </c>
      <c r="F73" s="17" t="s">
        <v>811</v>
      </c>
      <c r="G73" s="17">
        <v>6</v>
      </c>
      <c r="H73" s="17" t="s">
        <v>812</v>
      </c>
      <c r="I73" s="17" t="s">
        <v>905</v>
      </c>
      <c r="J73" s="17"/>
      <c r="K73" s="17" t="s">
        <v>688</v>
      </c>
      <c r="L73" s="17" t="s">
        <v>689</v>
      </c>
      <c r="M73" s="17" t="s">
        <v>906</v>
      </c>
      <c r="N73" s="17">
        <v>3</v>
      </c>
      <c r="O73" s="17" t="s">
        <v>907</v>
      </c>
    </row>
    <row r="74" spans="1:15" x14ac:dyDescent="0.25">
      <c r="A74" s="17" t="s">
        <v>908</v>
      </c>
      <c r="B74" s="17" t="s">
        <v>909</v>
      </c>
      <c r="C74" s="17"/>
      <c r="D74" s="17" t="s">
        <v>613</v>
      </c>
      <c r="E74" s="17" t="s">
        <v>614</v>
      </c>
      <c r="F74" s="17" t="s">
        <v>816</v>
      </c>
      <c r="G74" s="17">
        <v>1</v>
      </c>
      <c r="H74" s="17" t="s">
        <v>817</v>
      </c>
      <c r="I74" s="17" t="s">
        <v>910</v>
      </c>
      <c r="J74" s="17"/>
      <c r="K74" s="17" t="s">
        <v>688</v>
      </c>
      <c r="L74" s="17" t="s">
        <v>689</v>
      </c>
      <c r="M74" s="17" t="s">
        <v>911</v>
      </c>
      <c r="N74" s="17">
        <v>4</v>
      </c>
      <c r="O74" s="17" t="s">
        <v>912</v>
      </c>
    </row>
    <row r="75" spans="1:15" x14ac:dyDescent="0.25">
      <c r="A75" s="17" t="s">
        <v>913</v>
      </c>
      <c r="B75" s="17" t="s">
        <v>914</v>
      </c>
      <c r="C75" s="17"/>
      <c r="D75" s="17" t="s">
        <v>620</v>
      </c>
      <c r="E75" s="17" t="s">
        <v>621</v>
      </c>
      <c r="F75" s="17" t="s">
        <v>821</v>
      </c>
      <c r="G75" s="17">
        <v>1</v>
      </c>
      <c r="H75" s="17" t="s">
        <v>822</v>
      </c>
      <c r="I75" s="17" t="s">
        <v>758</v>
      </c>
      <c r="J75" s="17"/>
      <c r="K75" s="17" t="s">
        <v>688</v>
      </c>
      <c r="L75" s="17" t="s">
        <v>689</v>
      </c>
      <c r="M75" s="17" t="s">
        <v>915</v>
      </c>
      <c r="N75" s="17">
        <v>5</v>
      </c>
      <c r="O75" s="17" t="s">
        <v>916</v>
      </c>
    </row>
    <row r="76" spans="1:15" x14ac:dyDescent="0.25">
      <c r="A76" s="17" t="s">
        <v>917</v>
      </c>
      <c r="B76" s="17" t="s">
        <v>918</v>
      </c>
      <c r="C76" s="17"/>
      <c r="D76" s="17" t="s">
        <v>620</v>
      </c>
      <c r="E76" s="17" t="s">
        <v>621</v>
      </c>
      <c r="F76" s="17" t="s">
        <v>826</v>
      </c>
      <c r="G76" s="17">
        <v>2</v>
      </c>
      <c r="H76" s="17" t="s">
        <v>827</v>
      </c>
      <c r="I76" s="17" t="s">
        <v>758</v>
      </c>
      <c r="J76" s="17"/>
      <c r="K76" s="17" t="s">
        <v>695</v>
      </c>
      <c r="L76" s="17" t="s">
        <v>696</v>
      </c>
      <c r="M76" s="17" t="s">
        <v>919</v>
      </c>
      <c r="N76" s="17">
        <v>1</v>
      </c>
      <c r="O76" s="17" t="s">
        <v>920</v>
      </c>
    </row>
    <row r="77" spans="1:15" x14ac:dyDescent="0.25">
      <c r="A77" s="17" t="s">
        <v>921</v>
      </c>
      <c r="B77" s="17" t="s">
        <v>922</v>
      </c>
      <c r="C77" s="17"/>
      <c r="D77" s="17" t="s">
        <v>620</v>
      </c>
      <c r="E77" s="17" t="s">
        <v>621</v>
      </c>
      <c r="F77" s="17" t="s">
        <v>831</v>
      </c>
      <c r="G77" s="17">
        <v>3</v>
      </c>
      <c r="H77" s="17" t="s">
        <v>832</v>
      </c>
      <c r="I77" s="17" t="s">
        <v>923</v>
      </c>
      <c r="J77" s="17"/>
      <c r="K77" s="17" t="s">
        <v>700</v>
      </c>
      <c r="L77" s="17" t="s">
        <v>701</v>
      </c>
      <c r="M77" s="17" t="s">
        <v>924</v>
      </c>
      <c r="N77" s="17">
        <v>1</v>
      </c>
      <c r="O77" s="17" t="s">
        <v>925</v>
      </c>
    </row>
    <row r="78" spans="1:15" x14ac:dyDescent="0.25">
      <c r="A78" s="17" t="s">
        <v>201</v>
      </c>
      <c r="B78" s="17" t="s">
        <v>628</v>
      </c>
      <c r="C78" s="17"/>
      <c r="D78" s="17" t="s">
        <v>627</v>
      </c>
      <c r="E78" s="17" t="s">
        <v>628</v>
      </c>
      <c r="F78" s="17" t="s">
        <v>833</v>
      </c>
      <c r="G78" s="17">
        <v>1</v>
      </c>
      <c r="H78" s="17" t="s">
        <v>834</v>
      </c>
      <c r="I78" s="17" t="s">
        <v>926</v>
      </c>
      <c r="J78" s="17"/>
      <c r="K78" s="17" t="s">
        <v>700</v>
      </c>
      <c r="L78" s="17" t="s">
        <v>701</v>
      </c>
      <c r="M78" s="17" t="s">
        <v>927</v>
      </c>
      <c r="N78" s="17">
        <v>2</v>
      </c>
      <c r="O78" s="17" t="s">
        <v>928</v>
      </c>
    </row>
    <row r="79" spans="1:15" x14ac:dyDescent="0.25">
      <c r="A79" s="17" t="s">
        <v>929</v>
      </c>
      <c r="B79" s="17" t="s">
        <v>930</v>
      </c>
      <c r="C79" s="17"/>
      <c r="D79" s="17" t="s">
        <v>634</v>
      </c>
      <c r="E79" s="17" t="s">
        <v>635</v>
      </c>
      <c r="F79" s="17" t="s">
        <v>838</v>
      </c>
      <c r="G79" s="17">
        <v>1</v>
      </c>
      <c r="H79" s="17" t="s">
        <v>839</v>
      </c>
      <c r="I79" s="17" t="s">
        <v>931</v>
      </c>
      <c r="J79" s="17"/>
      <c r="K79" s="17" t="s">
        <v>707</v>
      </c>
      <c r="L79" s="17" t="s">
        <v>708</v>
      </c>
      <c r="M79" s="17" t="s">
        <v>932</v>
      </c>
      <c r="N79" s="17">
        <v>1</v>
      </c>
      <c r="O79" s="17" t="s">
        <v>933</v>
      </c>
    </row>
    <row r="80" spans="1:15" x14ac:dyDescent="0.25">
      <c r="A80" s="17" t="s">
        <v>934</v>
      </c>
      <c r="B80" s="17" t="s">
        <v>935</v>
      </c>
      <c r="C80" s="17"/>
      <c r="D80" s="17" t="s">
        <v>641</v>
      </c>
      <c r="E80" s="17" t="s">
        <v>642</v>
      </c>
      <c r="F80" s="17" t="s">
        <v>842</v>
      </c>
      <c r="G80" s="17">
        <v>1</v>
      </c>
      <c r="H80" s="17" t="s">
        <v>843</v>
      </c>
      <c r="I80" s="17" t="s">
        <v>936</v>
      </c>
      <c r="J80" s="17"/>
      <c r="K80" s="17" t="s">
        <v>714</v>
      </c>
      <c r="L80" s="17" t="s">
        <v>715</v>
      </c>
      <c r="M80" s="17" t="s">
        <v>937</v>
      </c>
      <c r="N80" s="17">
        <v>1</v>
      </c>
      <c r="O80" s="17" t="s">
        <v>938</v>
      </c>
    </row>
    <row r="81" spans="1:15" x14ac:dyDescent="0.25">
      <c r="A81" s="17" t="s">
        <v>939</v>
      </c>
      <c r="B81" s="17" t="s">
        <v>940</v>
      </c>
      <c r="C81" s="17"/>
      <c r="D81" s="17" t="s">
        <v>641</v>
      </c>
      <c r="E81" s="17" t="s">
        <v>642</v>
      </c>
      <c r="F81" s="17" t="s">
        <v>847</v>
      </c>
      <c r="G81" s="17">
        <v>2</v>
      </c>
      <c r="H81" s="17" t="s">
        <v>848</v>
      </c>
      <c r="I81" s="17" t="s">
        <v>941</v>
      </c>
      <c r="J81" s="17"/>
      <c r="K81" s="17" t="s">
        <v>721</v>
      </c>
      <c r="L81" s="17" t="s">
        <v>722</v>
      </c>
      <c r="M81" s="17" t="s">
        <v>942</v>
      </c>
      <c r="N81" s="17">
        <v>1</v>
      </c>
      <c r="O81" s="17" t="s">
        <v>943</v>
      </c>
    </row>
    <row r="82" spans="1:15" x14ac:dyDescent="0.25">
      <c r="A82" s="17" t="s">
        <v>944</v>
      </c>
      <c r="B82" s="17" t="s">
        <v>945</v>
      </c>
      <c r="C82" s="17"/>
      <c r="D82" s="17" t="s">
        <v>641</v>
      </c>
      <c r="E82" s="17" t="s">
        <v>642</v>
      </c>
      <c r="F82" s="17" t="s">
        <v>850</v>
      </c>
      <c r="G82" s="17">
        <v>3</v>
      </c>
      <c r="H82" s="17" t="s">
        <v>851</v>
      </c>
      <c r="I82" s="17" t="s">
        <v>946</v>
      </c>
      <c r="J82" s="17"/>
      <c r="K82" s="17" t="s">
        <v>728</v>
      </c>
      <c r="L82" s="17" t="s">
        <v>729</v>
      </c>
      <c r="M82" s="17" t="s">
        <v>947</v>
      </c>
      <c r="N82" s="17">
        <v>1</v>
      </c>
      <c r="O82" s="17" t="s">
        <v>948</v>
      </c>
    </row>
    <row r="83" spans="1:15" x14ac:dyDescent="0.25">
      <c r="A83" s="17" t="s">
        <v>949</v>
      </c>
      <c r="B83" s="17" t="s">
        <v>950</v>
      </c>
      <c r="C83" s="17"/>
      <c r="D83" s="17" t="s">
        <v>648</v>
      </c>
      <c r="E83" s="17" t="s">
        <v>649</v>
      </c>
      <c r="F83" s="17" t="s">
        <v>854</v>
      </c>
      <c r="G83" s="17">
        <v>1</v>
      </c>
      <c r="H83" s="17" t="s">
        <v>855</v>
      </c>
      <c r="I83" s="17" t="s">
        <v>758</v>
      </c>
      <c r="J83" s="17"/>
      <c r="K83" s="17" t="s">
        <v>735</v>
      </c>
      <c r="L83" s="17" t="s">
        <v>736</v>
      </c>
      <c r="M83" s="17" t="s">
        <v>951</v>
      </c>
      <c r="N83" s="17">
        <v>1</v>
      </c>
      <c r="O83" s="17" t="s">
        <v>952</v>
      </c>
    </row>
    <row r="84" spans="1:15" x14ac:dyDescent="0.25">
      <c r="A84" s="17" t="s">
        <v>953</v>
      </c>
      <c r="B84" s="17" t="s">
        <v>954</v>
      </c>
      <c r="C84" s="17"/>
      <c r="D84" s="17" t="s">
        <v>655</v>
      </c>
      <c r="E84" s="17" t="s">
        <v>656</v>
      </c>
      <c r="F84" s="17" t="s">
        <v>859</v>
      </c>
      <c r="G84" s="17">
        <v>1</v>
      </c>
      <c r="H84" s="17" t="s">
        <v>860</v>
      </c>
      <c r="I84" s="17" t="s">
        <v>955</v>
      </c>
      <c r="J84" s="17"/>
      <c r="K84" s="17" t="s">
        <v>742</v>
      </c>
      <c r="L84" s="17" t="s">
        <v>743</v>
      </c>
      <c r="M84" s="17" t="s">
        <v>956</v>
      </c>
      <c r="N84" s="17">
        <v>1</v>
      </c>
      <c r="O84" s="17" t="s">
        <v>957</v>
      </c>
    </row>
    <row r="85" spans="1:15" x14ac:dyDescent="0.25">
      <c r="A85" s="17" t="s">
        <v>958</v>
      </c>
      <c r="B85" s="17" t="s">
        <v>959</v>
      </c>
      <c r="C85" s="17"/>
      <c r="D85" s="17" t="s">
        <v>655</v>
      </c>
      <c r="E85" s="17" t="s">
        <v>656</v>
      </c>
      <c r="F85" s="17" t="s">
        <v>864</v>
      </c>
      <c r="G85" s="17">
        <v>2</v>
      </c>
      <c r="H85" s="17" t="s">
        <v>865</v>
      </c>
      <c r="I85" s="17" t="s">
        <v>960</v>
      </c>
      <c r="J85" s="17"/>
      <c r="K85" s="17" t="s">
        <v>749</v>
      </c>
      <c r="L85" s="17" t="s">
        <v>750</v>
      </c>
      <c r="M85" s="17" t="s">
        <v>961</v>
      </c>
      <c r="N85" s="17">
        <v>1</v>
      </c>
      <c r="O85" s="17" t="s">
        <v>962</v>
      </c>
    </row>
    <row r="86" spans="1:15" x14ac:dyDescent="0.25">
      <c r="A86" s="17" t="s">
        <v>963</v>
      </c>
      <c r="B86" s="17" t="s">
        <v>964</v>
      </c>
      <c r="C86" s="17"/>
      <c r="D86" s="17" t="s">
        <v>655</v>
      </c>
      <c r="E86" s="17" t="s">
        <v>656</v>
      </c>
      <c r="F86" s="17" t="s">
        <v>864</v>
      </c>
      <c r="G86" s="17">
        <v>2</v>
      </c>
      <c r="H86" s="17" t="s">
        <v>865</v>
      </c>
      <c r="I86" s="17" t="s">
        <v>965</v>
      </c>
      <c r="J86" s="17"/>
      <c r="K86" s="17" t="s">
        <v>756</v>
      </c>
      <c r="L86" s="17" t="s">
        <v>757</v>
      </c>
      <c r="M86" s="17" t="s">
        <v>966</v>
      </c>
      <c r="N86" s="17">
        <v>1</v>
      </c>
      <c r="O86" s="17" t="s">
        <v>967</v>
      </c>
    </row>
    <row r="87" spans="1:15" x14ac:dyDescent="0.25">
      <c r="A87" s="17" t="s">
        <v>968</v>
      </c>
      <c r="B87" s="17" t="s">
        <v>969</v>
      </c>
      <c r="C87" s="17"/>
      <c r="D87" s="17" t="s">
        <v>655</v>
      </c>
      <c r="E87" s="17" t="s">
        <v>656</v>
      </c>
      <c r="F87" s="17" t="s">
        <v>864</v>
      </c>
      <c r="G87" s="17">
        <v>2</v>
      </c>
      <c r="H87" s="17" t="s">
        <v>865</v>
      </c>
      <c r="I87" s="17" t="s">
        <v>970</v>
      </c>
      <c r="J87" s="17"/>
      <c r="K87" s="17" t="s">
        <v>761</v>
      </c>
      <c r="L87" s="17" t="s">
        <v>762</v>
      </c>
      <c r="M87" s="17" t="s">
        <v>971</v>
      </c>
      <c r="N87" s="17">
        <v>1</v>
      </c>
      <c r="O87" s="17" t="s">
        <v>972</v>
      </c>
    </row>
    <row r="88" spans="1:15" x14ac:dyDescent="0.25">
      <c r="A88" s="17" t="s">
        <v>202</v>
      </c>
      <c r="B88" s="17" t="s">
        <v>635</v>
      </c>
      <c r="C88" s="17"/>
      <c r="D88" s="17" t="s">
        <v>655</v>
      </c>
      <c r="E88" s="17" t="s">
        <v>656</v>
      </c>
      <c r="F88" s="17" t="s">
        <v>864</v>
      </c>
      <c r="G88" s="17">
        <v>2</v>
      </c>
      <c r="H88" s="17" t="s">
        <v>865</v>
      </c>
      <c r="I88" s="17" t="s">
        <v>765</v>
      </c>
      <c r="J88" s="17"/>
      <c r="K88" s="17" t="s">
        <v>768</v>
      </c>
      <c r="L88" s="17" t="s">
        <v>769</v>
      </c>
      <c r="M88" s="17" t="s">
        <v>973</v>
      </c>
      <c r="N88" s="17">
        <v>1</v>
      </c>
      <c r="O88" s="17" t="s">
        <v>974</v>
      </c>
    </row>
    <row r="89" spans="1:15" x14ac:dyDescent="0.25">
      <c r="A89" s="17" t="s">
        <v>203</v>
      </c>
      <c r="B89" s="17" t="s">
        <v>642</v>
      </c>
      <c r="C89" s="17"/>
      <c r="D89" s="17" t="s">
        <v>655</v>
      </c>
      <c r="E89" s="17" t="s">
        <v>656</v>
      </c>
      <c r="F89" s="17" t="s">
        <v>864</v>
      </c>
      <c r="G89" s="17">
        <v>2</v>
      </c>
      <c r="H89" s="17" t="s">
        <v>865</v>
      </c>
      <c r="I89" s="17" t="s">
        <v>765</v>
      </c>
      <c r="J89" s="17"/>
      <c r="K89" s="17"/>
      <c r="L89" s="17"/>
      <c r="M89" s="17"/>
      <c r="N89" s="17"/>
      <c r="O89" s="17"/>
    </row>
    <row r="90" spans="1:15" x14ac:dyDescent="0.25">
      <c r="A90" s="17" t="s">
        <v>975</v>
      </c>
      <c r="B90" s="17" t="s">
        <v>976</v>
      </c>
      <c r="C90" s="17"/>
      <c r="D90" s="17" t="s">
        <v>655</v>
      </c>
      <c r="E90" s="17" t="s">
        <v>656</v>
      </c>
      <c r="F90" s="17" t="s">
        <v>864</v>
      </c>
      <c r="G90" s="17">
        <v>2</v>
      </c>
      <c r="H90" s="17" t="s">
        <v>865</v>
      </c>
      <c r="I90" s="17" t="s">
        <v>977</v>
      </c>
      <c r="J90" s="17"/>
      <c r="K90" s="17"/>
      <c r="L90" s="17"/>
      <c r="M90" s="17"/>
      <c r="N90" s="17"/>
      <c r="O90" s="17"/>
    </row>
    <row r="91" spans="1:15" x14ac:dyDescent="0.25">
      <c r="A91" s="17" t="s">
        <v>204</v>
      </c>
      <c r="B91" s="17" t="s">
        <v>649</v>
      </c>
      <c r="C91" s="17"/>
      <c r="D91" s="17" t="s">
        <v>655</v>
      </c>
      <c r="E91" s="17" t="s">
        <v>656</v>
      </c>
      <c r="F91" s="17" t="s">
        <v>864</v>
      </c>
      <c r="G91" s="17">
        <v>2</v>
      </c>
      <c r="H91" s="17" t="s">
        <v>865</v>
      </c>
      <c r="I91" s="17" t="s">
        <v>978</v>
      </c>
      <c r="J91" s="17"/>
      <c r="K91" s="17"/>
      <c r="L91" s="17"/>
      <c r="M91" s="17"/>
      <c r="N91" s="17"/>
      <c r="O91" s="17"/>
    </row>
    <row r="92" spans="1:15" x14ac:dyDescent="0.25">
      <c r="A92" s="17" t="s">
        <v>979</v>
      </c>
      <c r="B92" s="17" t="s">
        <v>980</v>
      </c>
      <c r="C92" s="17"/>
      <c r="D92" s="17" t="s">
        <v>655</v>
      </c>
      <c r="E92" s="17" t="s">
        <v>656</v>
      </c>
      <c r="F92" s="17" t="s">
        <v>864</v>
      </c>
      <c r="G92" s="17">
        <v>2</v>
      </c>
      <c r="H92" s="17" t="s">
        <v>865</v>
      </c>
      <c r="I92" s="17" t="s">
        <v>981</v>
      </c>
      <c r="J92" s="17"/>
      <c r="K92" s="17"/>
      <c r="L92" s="17"/>
      <c r="M92" s="17"/>
      <c r="N92" s="17"/>
      <c r="O92" s="17"/>
    </row>
    <row r="93" spans="1:15" x14ac:dyDescent="0.25">
      <c r="A93" s="17" t="s">
        <v>982</v>
      </c>
      <c r="B93" s="17" t="s">
        <v>983</v>
      </c>
      <c r="C93" s="17"/>
      <c r="D93" s="17" t="s">
        <v>655</v>
      </c>
      <c r="E93" s="17" t="s">
        <v>656</v>
      </c>
      <c r="F93" s="17" t="s">
        <v>864</v>
      </c>
      <c r="G93" s="17">
        <v>2</v>
      </c>
      <c r="H93" s="17" t="s">
        <v>865</v>
      </c>
      <c r="I93" s="17" t="s">
        <v>984</v>
      </c>
      <c r="J93" s="17"/>
      <c r="K93" s="17"/>
      <c r="L93" s="17"/>
      <c r="M93" s="17"/>
      <c r="N93" s="17"/>
      <c r="O93" s="17"/>
    </row>
    <row r="94" spans="1:15" x14ac:dyDescent="0.25">
      <c r="A94" s="17" t="s">
        <v>985</v>
      </c>
      <c r="B94" s="17" t="s">
        <v>986</v>
      </c>
      <c r="C94" s="17"/>
      <c r="D94" s="17" t="s">
        <v>662</v>
      </c>
      <c r="E94" s="17" t="s">
        <v>663</v>
      </c>
      <c r="F94" s="17" t="s">
        <v>867</v>
      </c>
      <c r="G94" s="17">
        <v>1</v>
      </c>
      <c r="H94" s="17" t="s">
        <v>868</v>
      </c>
      <c r="I94" s="17" t="s">
        <v>987</v>
      </c>
      <c r="J94" s="17"/>
      <c r="K94" s="17"/>
      <c r="L94" s="17"/>
      <c r="M94" s="17"/>
      <c r="N94" s="17"/>
      <c r="O94" s="17"/>
    </row>
    <row r="95" spans="1:15" x14ac:dyDescent="0.25">
      <c r="A95" s="17" t="s">
        <v>988</v>
      </c>
      <c r="B95" s="17" t="s">
        <v>989</v>
      </c>
      <c r="C95" s="17"/>
      <c r="D95" s="17" t="s">
        <v>662</v>
      </c>
      <c r="E95" s="17" t="s">
        <v>663</v>
      </c>
      <c r="F95" s="17" t="s">
        <v>867</v>
      </c>
      <c r="G95" s="17">
        <v>1</v>
      </c>
      <c r="H95" s="17" t="s">
        <v>868</v>
      </c>
      <c r="I95" s="17" t="s">
        <v>990</v>
      </c>
      <c r="J95" s="17"/>
      <c r="K95" s="17"/>
      <c r="L95" s="17"/>
      <c r="M95" s="17"/>
      <c r="N95" s="17"/>
      <c r="O95" s="17"/>
    </row>
    <row r="96" spans="1:15" x14ac:dyDescent="0.25">
      <c r="A96" s="17" t="s">
        <v>991</v>
      </c>
      <c r="B96" s="17" t="s">
        <v>992</v>
      </c>
      <c r="C96" s="17"/>
      <c r="D96" s="17" t="s">
        <v>662</v>
      </c>
      <c r="E96" s="17" t="s">
        <v>663</v>
      </c>
      <c r="F96" s="17" t="s">
        <v>871</v>
      </c>
      <c r="G96" s="17">
        <v>2</v>
      </c>
      <c r="H96" s="17" t="s">
        <v>872</v>
      </c>
      <c r="I96" s="17" t="s">
        <v>993</v>
      </c>
      <c r="J96" s="17"/>
      <c r="K96" s="17"/>
      <c r="L96" s="17"/>
      <c r="M96" s="17"/>
      <c r="N96" s="17"/>
      <c r="O96" s="17"/>
    </row>
    <row r="97" spans="1:9" x14ac:dyDescent="0.25">
      <c r="A97" s="17" t="s">
        <v>994</v>
      </c>
      <c r="B97" s="17" t="s">
        <v>995</v>
      </c>
      <c r="C97" s="17"/>
      <c r="D97" s="17" t="s">
        <v>662</v>
      </c>
      <c r="E97" s="17" t="s">
        <v>663</v>
      </c>
      <c r="F97" s="17" t="s">
        <v>871</v>
      </c>
      <c r="G97" s="17">
        <v>2</v>
      </c>
      <c r="H97" s="17" t="s">
        <v>872</v>
      </c>
      <c r="I97" s="17" t="s">
        <v>996</v>
      </c>
    </row>
    <row r="98" spans="1:9" x14ac:dyDescent="0.25">
      <c r="A98" s="17" t="s">
        <v>997</v>
      </c>
      <c r="B98" s="17" t="s">
        <v>998</v>
      </c>
      <c r="C98" s="17"/>
      <c r="D98" s="17" t="s">
        <v>662</v>
      </c>
      <c r="E98" s="17" t="s">
        <v>663</v>
      </c>
      <c r="F98" s="17" t="s">
        <v>874</v>
      </c>
      <c r="G98" s="17">
        <v>3</v>
      </c>
      <c r="H98" s="17" t="s">
        <v>875</v>
      </c>
      <c r="I98" s="17" t="s">
        <v>999</v>
      </c>
    </row>
    <row r="99" spans="1:9" x14ac:dyDescent="0.25">
      <c r="A99" s="17" t="s">
        <v>1000</v>
      </c>
      <c r="B99" s="17" t="s">
        <v>1001</v>
      </c>
      <c r="C99" s="17"/>
      <c r="D99" s="17" t="s">
        <v>662</v>
      </c>
      <c r="E99" s="17" t="s">
        <v>663</v>
      </c>
      <c r="F99" s="17" t="s">
        <v>879</v>
      </c>
      <c r="G99" s="17">
        <v>4</v>
      </c>
      <c r="H99" s="17" t="s">
        <v>880</v>
      </c>
      <c r="I99" s="17" t="s">
        <v>1002</v>
      </c>
    </row>
    <row r="100" spans="1:9" x14ac:dyDescent="0.25">
      <c r="A100" s="17" t="s">
        <v>1003</v>
      </c>
      <c r="B100" s="17" t="s">
        <v>1004</v>
      </c>
      <c r="C100" s="17"/>
      <c r="D100" s="17" t="s">
        <v>669</v>
      </c>
      <c r="E100" s="17" t="s">
        <v>670</v>
      </c>
      <c r="F100" s="17" t="s">
        <v>884</v>
      </c>
      <c r="G100" s="17">
        <v>1</v>
      </c>
      <c r="H100" s="17" t="s">
        <v>885</v>
      </c>
      <c r="I100" s="17" t="s">
        <v>1005</v>
      </c>
    </row>
    <row r="101" spans="1:9" x14ac:dyDescent="0.25">
      <c r="A101" s="17" t="s">
        <v>1006</v>
      </c>
      <c r="B101" s="17" t="s">
        <v>1007</v>
      </c>
      <c r="C101" s="17"/>
      <c r="D101" s="17" t="s">
        <v>676</v>
      </c>
      <c r="E101" s="17" t="s">
        <v>677</v>
      </c>
      <c r="F101" s="17" t="s">
        <v>889</v>
      </c>
      <c r="G101" s="17">
        <v>1</v>
      </c>
      <c r="H101" s="17" t="s">
        <v>890</v>
      </c>
      <c r="I101" s="17" t="s">
        <v>1008</v>
      </c>
    </row>
    <row r="102" spans="1:9" x14ac:dyDescent="0.25">
      <c r="A102" s="17" t="s">
        <v>1009</v>
      </c>
      <c r="B102" s="17" t="s">
        <v>1010</v>
      </c>
      <c r="C102" s="17"/>
      <c r="D102" s="17" t="s">
        <v>681</v>
      </c>
      <c r="E102" s="17" t="s">
        <v>682</v>
      </c>
      <c r="F102" s="17" t="s">
        <v>894</v>
      </c>
      <c r="G102" s="17">
        <v>1</v>
      </c>
      <c r="H102" s="17" t="s">
        <v>895</v>
      </c>
      <c r="I102" s="17" t="s">
        <v>1011</v>
      </c>
    </row>
    <row r="103" spans="1:9" x14ac:dyDescent="0.25">
      <c r="A103" s="17" t="s">
        <v>1012</v>
      </c>
      <c r="B103" s="17" t="s">
        <v>1013</v>
      </c>
      <c r="C103" s="17"/>
      <c r="D103" s="17" t="s">
        <v>688</v>
      </c>
      <c r="E103" s="17" t="s">
        <v>689</v>
      </c>
      <c r="F103" s="17" t="s">
        <v>897</v>
      </c>
      <c r="G103" s="17">
        <v>1</v>
      </c>
      <c r="H103" s="17" t="s">
        <v>898</v>
      </c>
      <c r="I103" s="17" t="s">
        <v>1014</v>
      </c>
    </row>
    <row r="104" spans="1:9" x14ac:dyDescent="0.25">
      <c r="A104" s="17" t="s">
        <v>1015</v>
      </c>
      <c r="B104" s="17" t="s">
        <v>1016</v>
      </c>
      <c r="C104" s="17"/>
      <c r="D104" s="17" t="s">
        <v>688</v>
      </c>
      <c r="E104" s="17" t="s">
        <v>689</v>
      </c>
      <c r="F104" s="17" t="s">
        <v>901</v>
      </c>
      <c r="G104" s="17">
        <v>2</v>
      </c>
      <c r="H104" s="17" t="s">
        <v>902</v>
      </c>
      <c r="I104" s="17" t="s">
        <v>1017</v>
      </c>
    </row>
    <row r="105" spans="1:9" x14ac:dyDescent="0.25">
      <c r="A105" s="17" t="s">
        <v>1018</v>
      </c>
      <c r="B105" s="17" t="s">
        <v>1019</v>
      </c>
      <c r="C105" s="17"/>
      <c r="D105" s="17" t="s">
        <v>688</v>
      </c>
      <c r="E105" s="17" t="s">
        <v>689</v>
      </c>
      <c r="F105" s="17" t="s">
        <v>906</v>
      </c>
      <c r="G105" s="17">
        <v>3</v>
      </c>
      <c r="H105" s="17" t="s">
        <v>907</v>
      </c>
      <c r="I105" s="17" t="s">
        <v>1020</v>
      </c>
    </row>
    <row r="106" spans="1:9" x14ac:dyDescent="0.25">
      <c r="A106" s="17" t="s">
        <v>1021</v>
      </c>
      <c r="B106" s="17" t="s">
        <v>1022</v>
      </c>
      <c r="C106" s="17"/>
      <c r="D106" s="17" t="s">
        <v>688</v>
      </c>
      <c r="E106" s="17" t="s">
        <v>689</v>
      </c>
      <c r="F106" s="17" t="s">
        <v>911</v>
      </c>
      <c r="G106" s="17">
        <v>4</v>
      </c>
      <c r="H106" s="17" t="s">
        <v>912</v>
      </c>
      <c r="I106" s="17" t="s">
        <v>1023</v>
      </c>
    </row>
    <row r="107" spans="1:9" x14ac:dyDescent="0.25">
      <c r="A107" s="17" t="s">
        <v>1024</v>
      </c>
      <c r="B107" s="17" t="s">
        <v>1025</v>
      </c>
      <c r="C107" s="17"/>
      <c r="D107" s="17" t="s">
        <v>688</v>
      </c>
      <c r="E107" s="17" t="s">
        <v>689</v>
      </c>
      <c r="F107" s="17" t="s">
        <v>915</v>
      </c>
      <c r="G107" s="17">
        <v>5</v>
      </c>
      <c r="H107" s="17" t="s">
        <v>916</v>
      </c>
      <c r="I107" s="17" t="s">
        <v>1026</v>
      </c>
    </row>
    <row r="108" spans="1:9" x14ac:dyDescent="0.25">
      <c r="A108" s="17" t="s">
        <v>1027</v>
      </c>
      <c r="B108" s="17" t="s">
        <v>1028</v>
      </c>
      <c r="C108" s="17"/>
      <c r="D108" s="17" t="s">
        <v>695</v>
      </c>
      <c r="E108" s="17" t="s">
        <v>696</v>
      </c>
      <c r="F108" s="17" t="s">
        <v>919</v>
      </c>
      <c r="G108" s="17">
        <v>1</v>
      </c>
      <c r="H108" s="17" t="s">
        <v>920</v>
      </c>
      <c r="I108" s="17" t="s">
        <v>1029</v>
      </c>
    </row>
    <row r="109" spans="1:9" x14ac:dyDescent="0.25">
      <c r="A109" s="17" t="s">
        <v>1030</v>
      </c>
      <c r="B109" s="17" t="s">
        <v>1031</v>
      </c>
      <c r="C109" s="17"/>
      <c r="D109" s="17" t="s">
        <v>700</v>
      </c>
      <c r="E109" s="17" t="s">
        <v>701</v>
      </c>
      <c r="F109" s="17" t="s">
        <v>924</v>
      </c>
      <c r="G109" s="17">
        <v>1</v>
      </c>
      <c r="H109" s="17" t="s">
        <v>925</v>
      </c>
      <c r="I109" s="17" t="s">
        <v>1032</v>
      </c>
    </row>
    <row r="110" spans="1:9" x14ac:dyDescent="0.25">
      <c r="A110" s="17" t="s">
        <v>1033</v>
      </c>
      <c r="B110" s="17" t="s">
        <v>1034</v>
      </c>
      <c r="C110" s="17"/>
      <c r="D110" s="17" t="s">
        <v>700</v>
      </c>
      <c r="E110" s="17" t="s">
        <v>701</v>
      </c>
      <c r="F110" s="17" t="s">
        <v>927</v>
      </c>
      <c r="G110" s="17">
        <v>2</v>
      </c>
      <c r="H110" s="17" t="s">
        <v>928</v>
      </c>
      <c r="I110" s="17" t="s">
        <v>1035</v>
      </c>
    </row>
    <row r="111" spans="1:9" x14ac:dyDescent="0.25">
      <c r="A111" s="17" t="s">
        <v>1036</v>
      </c>
      <c r="B111" s="17" t="s">
        <v>1037</v>
      </c>
      <c r="C111" s="17"/>
      <c r="D111" s="17" t="s">
        <v>707</v>
      </c>
      <c r="E111" s="17" t="s">
        <v>708</v>
      </c>
      <c r="F111" s="17" t="s">
        <v>932</v>
      </c>
      <c r="G111" s="17">
        <v>1</v>
      </c>
      <c r="H111" s="17" t="s">
        <v>933</v>
      </c>
      <c r="I111" s="17" t="s">
        <v>1038</v>
      </c>
    </row>
    <row r="112" spans="1:9" x14ac:dyDescent="0.25">
      <c r="A112" s="17" t="s">
        <v>1039</v>
      </c>
      <c r="B112" s="17" t="s">
        <v>1040</v>
      </c>
      <c r="C112" s="17"/>
      <c r="D112" s="17" t="s">
        <v>714</v>
      </c>
      <c r="E112" s="17" t="s">
        <v>715</v>
      </c>
      <c r="F112" s="17" t="s">
        <v>937</v>
      </c>
      <c r="G112" s="17">
        <v>1</v>
      </c>
      <c r="H112" s="17" t="s">
        <v>938</v>
      </c>
      <c r="I112" s="17" t="s">
        <v>1041</v>
      </c>
    </row>
    <row r="113" spans="1:9" x14ac:dyDescent="0.25">
      <c r="A113" s="17" t="s">
        <v>1042</v>
      </c>
      <c r="B113" s="17" t="s">
        <v>1043</v>
      </c>
      <c r="C113" s="17"/>
      <c r="D113" s="17" t="s">
        <v>721</v>
      </c>
      <c r="E113" s="17" t="s">
        <v>722</v>
      </c>
      <c r="F113" s="17" t="s">
        <v>942</v>
      </c>
      <c r="G113" s="17">
        <v>1</v>
      </c>
      <c r="H113" s="17" t="s">
        <v>943</v>
      </c>
      <c r="I113" s="17" t="s">
        <v>1044</v>
      </c>
    </row>
    <row r="114" spans="1:9" x14ac:dyDescent="0.25">
      <c r="A114" s="17" t="s">
        <v>1045</v>
      </c>
      <c r="B114" s="17" t="s">
        <v>1046</v>
      </c>
      <c r="C114" s="17"/>
      <c r="D114" s="17" t="s">
        <v>728</v>
      </c>
      <c r="E114" s="17" t="s">
        <v>729</v>
      </c>
      <c r="F114" s="17" t="s">
        <v>947</v>
      </c>
      <c r="G114" s="17">
        <v>1</v>
      </c>
      <c r="H114" s="17" t="s">
        <v>948</v>
      </c>
      <c r="I114" s="17" t="s">
        <v>1047</v>
      </c>
    </row>
    <row r="115" spans="1:9" x14ac:dyDescent="0.25">
      <c r="A115" s="17" t="s">
        <v>1048</v>
      </c>
      <c r="B115" s="17" t="s">
        <v>1049</v>
      </c>
      <c r="C115" s="17"/>
      <c r="D115" s="17" t="s">
        <v>735</v>
      </c>
      <c r="E115" s="17" t="s">
        <v>736</v>
      </c>
      <c r="F115" s="17" t="s">
        <v>951</v>
      </c>
      <c r="G115" s="17">
        <v>1</v>
      </c>
      <c r="H115" s="17" t="s">
        <v>952</v>
      </c>
      <c r="I115" s="17" t="s">
        <v>1050</v>
      </c>
    </row>
    <row r="116" spans="1:9" x14ac:dyDescent="0.25">
      <c r="A116" s="17" t="s">
        <v>205</v>
      </c>
      <c r="B116" s="17" t="s">
        <v>663</v>
      </c>
      <c r="C116" s="17"/>
      <c r="D116" s="17" t="s">
        <v>742</v>
      </c>
      <c r="E116" s="17" t="s">
        <v>743</v>
      </c>
      <c r="F116" s="17" t="s">
        <v>956</v>
      </c>
      <c r="G116" s="17">
        <v>1</v>
      </c>
      <c r="H116" s="17" t="s">
        <v>957</v>
      </c>
      <c r="I116" s="17" t="s">
        <v>1051</v>
      </c>
    </row>
    <row r="117" spans="1:9" x14ac:dyDescent="0.25">
      <c r="A117" s="17" t="s">
        <v>1052</v>
      </c>
      <c r="B117" s="17" t="s">
        <v>1053</v>
      </c>
      <c r="C117" s="17"/>
      <c r="D117" s="17" t="s">
        <v>749</v>
      </c>
      <c r="E117" s="17" t="s">
        <v>750</v>
      </c>
      <c r="F117" s="17" t="s">
        <v>961</v>
      </c>
      <c r="G117" s="17">
        <v>1</v>
      </c>
      <c r="H117" s="17" t="s">
        <v>962</v>
      </c>
      <c r="I117" s="17" t="s">
        <v>1054</v>
      </c>
    </row>
    <row r="118" spans="1:9" x14ac:dyDescent="0.25">
      <c r="A118" s="17" t="s">
        <v>1055</v>
      </c>
      <c r="B118" s="17" t="s">
        <v>1056</v>
      </c>
      <c r="C118" s="17"/>
      <c r="D118" s="17" t="s">
        <v>756</v>
      </c>
      <c r="E118" s="17" t="s">
        <v>757</v>
      </c>
      <c r="F118" s="17" t="s">
        <v>966</v>
      </c>
      <c r="G118" s="17">
        <v>1</v>
      </c>
      <c r="H118" s="17" t="s">
        <v>967</v>
      </c>
      <c r="I118" s="17" t="s">
        <v>1057</v>
      </c>
    </row>
    <row r="119" spans="1:9" x14ac:dyDescent="0.25">
      <c r="A119" s="17" t="s">
        <v>1058</v>
      </c>
      <c r="B119" s="17" t="s">
        <v>1059</v>
      </c>
      <c r="C119" s="17"/>
      <c r="D119" s="17" t="s">
        <v>761</v>
      </c>
      <c r="E119" s="17" t="s">
        <v>762</v>
      </c>
      <c r="F119" s="17" t="s">
        <v>971</v>
      </c>
      <c r="G119" s="17">
        <v>1</v>
      </c>
      <c r="H119" s="17" t="s">
        <v>972</v>
      </c>
      <c r="I119" s="17" t="s">
        <v>1060</v>
      </c>
    </row>
    <row r="120" spans="1:9" x14ac:dyDescent="0.25">
      <c r="A120" s="17" t="s">
        <v>669</v>
      </c>
      <c r="B120" s="17" t="s">
        <v>670</v>
      </c>
      <c r="C120" s="17"/>
      <c r="D120" s="17" t="s">
        <v>768</v>
      </c>
      <c r="E120" s="17" t="s">
        <v>769</v>
      </c>
      <c r="F120" s="17" t="s">
        <v>973</v>
      </c>
      <c r="G120" s="17">
        <v>1</v>
      </c>
      <c r="H120" s="17" t="s">
        <v>974</v>
      </c>
      <c r="I120" s="17" t="s">
        <v>1061</v>
      </c>
    </row>
    <row r="121" spans="1:9" x14ac:dyDescent="0.25">
      <c r="A121" s="17" t="s">
        <v>1062</v>
      </c>
      <c r="B121" s="17" t="s">
        <v>1063</v>
      </c>
      <c r="C121" s="17"/>
      <c r="D121" s="17"/>
      <c r="E121" s="17"/>
      <c r="F121" s="17"/>
      <c r="G121" s="17"/>
      <c r="H121" s="17"/>
      <c r="I121" s="17"/>
    </row>
    <row r="122" spans="1:9" x14ac:dyDescent="0.25">
      <c r="A122" s="17" t="s">
        <v>1064</v>
      </c>
      <c r="B122" s="17" t="s">
        <v>1065</v>
      </c>
      <c r="C122" s="17"/>
      <c r="D122" s="17"/>
      <c r="E122" s="17"/>
      <c r="F122" s="17"/>
      <c r="G122" s="17"/>
      <c r="H122" s="17"/>
      <c r="I122" s="17"/>
    </row>
    <row r="123" spans="1:9" x14ac:dyDescent="0.25">
      <c r="A123" s="17" t="s">
        <v>1066</v>
      </c>
      <c r="B123" s="17" t="s">
        <v>1067</v>
      </c>
      <c r="C123" s="17"/>
      <c r="D123" s="17"/>
      <c r="E123" s="17"/>
      <c r="F123" s="17"/>
      <c r="G123" s="17"/>
      <c r="H123" s="17"/>
      <c r="I123" s="17"/>
    </row>
    <row r="124" spans="1:9" x14ac:dyDescent="0.25">
      <c r="A124" s="17" t="s">
        <v>1068</v>
      </c>
      <c r="B124" s="17" t="s">
        <v>1069</v>
      </c>
      <c r="C124" s="17"/>
      <c r="D124" s="17"/>
      <c r="E124" s="17"/>
      <c r="F124" s="17"/>
      <c r="G124" s="17"/>
      <c r="H124" s="17"/>
      <c r="I124" s="17"/>
    </row>
    <row r="125" spans="1:9" x14ac:dyDescent="0.25">
      <c r="A125" s="17" t="s">
        <v>1070</v>
      </c>
      <c r="B125" s="17" t="s">
        <v>1071</v>
      </c>
      <c r="C125" s="17"/>
      <c r="D125" s="17"/>
      <c r="E125" s="17"/>
      <c r="F125" s="17"/>
      <c r="G125" s="17"/>
      <c r="H125" s="17"/>
      <c r="I125" s="17"/>
    </row>
    <row r="126" spans="1:9" x14ac:dyDescent="0.25">
      <c r="A126" s="17" t="s">
        <v>1072</v>
      </c>
      <c r="B126" s="17" t="s">
        <v>1073</v>
      </c>
      <c r="C126" s="17"/>
      <c r="D126" s="17"/>
      <c r="E126" s="17"/>
      <c r="F126" s="17"/>
      <c r="G126" s="17"/>
      <c r="H126" s="17"/>
      <c r="I126" s="17"/>
    </row>
    <row r="127" spans="1:9" x14ac:dyDescent="0.25">
      <c r="A127" s="17" t="s">
        <v>1074</v>
      </c>
      <c r="B127" s="17" t="s">
        <v>1075</v>
      </c>
      <c r="C127" s="17"/>
      <c r="D127" s="17"/>
      <c r="E127" s="17"/>
      <c r="F127" s="17"/>
      <c r="G127" s="17"/>
      <c r="H127" s="17"/>
      <c r="I127" s="17"/>
    </row>
    <row r="128" spans="1:9" x14ac:dyDescent="0.25">
      <c r="A128" s="17" t="s">
        <v>1076</v>
      </c>
      <c r="B128" s="17" t="s">
        <v>1077</v>
      </c>
      <c r="C128" s="17"/>
      <c r="D128" s="17"/>
      <c r="E128" s="17"/>
      <c r="F128" s="17"/>
      <c r="G128" s="17"/>
      <c r="H128" s="17"/>
      <c r="I128" s="17"/>
    </row>
    <row r="129" spans="1:2" x14ac:dyDescent="0.25">
      <c r="A129" s="17" t="s">
        <v>1078</v>
      </c>
      <c r="B129" s="17" t="s">
        <v>1079</v>
      </c>
    </row>
    <row r="130" spans="1:2" x14ac:dyDescent="0.25">
      <c r="A130" s="17" t="s">
        <v>1080</v>
      </c>
      <c r="B130" s="17" t="s">
        <v>1081</v>
      </c>
    </row>
    <row r="131" spans="1:2" x14ac:dyDescent="0.25">
      <c r="A131" s="17" t="s">
        <v>1082</v>
      </c>
      <c r="B131" s="17" t="s">
        <v>1083</v>
      </c>
    </row>
    <row r="132" spans="1:2" x14ac:dyDescent="0.25">
      <c r="A132" s="17" t="s">
        <v>1084</v>
      </c>
      <c r="B132" s="17" t="s">
        <v>1085</v>
      </c>
    </row>
    <row r="133" spans="1:2" x14ac:dyDescent="0.25">
      <c r="A133" s="17" t="s">
        <v>1086</v>
      </c>
      <c r="B133" s="17" t="s">
        <v>1087</v>
      </c>
    </row>
    <row r="134" spans="1:2" x14ac:dyDescent="0.25">
      <c r="A134" s="17" t="s">
        <v>1088</v>
      </c>
      <c r="B134" s="17" t="s">
        <v>1089</v>
      </c>
    </row>
    <row r="135" spans="1:2" x14ac:dyDescent="0.25">
      <c r="A135" s="17" t="s">
        <v>1090</v>
      </c>
      <c r="B135" s="17" t="s">
        <v>1091</v>
      </c>
    </row>
    <row r="136" spans="1:2" x14ac:dyDescent="0.25">
      <c r="A136" s="17" t="s">
        <v>1092</v>
      </c>
      <c r="B136" s="17" t="s">
        <v>1093</v>
      </c>
    </row>
    <row r="137" spans="1:2" x14ac:dyDescent="0.25">
      <c r="A137" s="17" t="s">
        <v>207</v>
      </c>
      <c r="B137" s="17" t="s">
        <v>677</v>
      </c>
    </row>
    <row r="138" spans="1:2" x14ac:dyDescent="0.25">
      <c r="A138" s="17" t="s">
        <v>1094</v>
      </c>
      <c r="B138" s="17" t="s">
        <v>1095</v>
      </c>
    </row>
    <row r="139" spans="1:2" x14ac:dyDescent="0.25">
      <c r="A139" s="17" t="s">
        <v>1096</v>
      </c>
      <c r="B139" s="17" t="s">
        <v>1097</v>
      </c>
    </row>
    <row r="140" spans="1:2" x14ac:dyDescent="0.25">
      <c r="A140" s="17" t="s">
        <v>1098</v>
      </c>
      <c r="B140" s="17" t="s">
        <v>1099</v>
      </c>
    </row>
    <row r="141" spans="1:2" x14ac:dyDescent="0.25">
      <c r="A141" s="17" t="s">
        <v>208</v>
      </c>
      <c r="B141" s="17" t="s">
        <v>682</v>
      </c>
    </row>
    <row r="142" spans="1:2" x14ac:dyDescent="0.25">
      <c r="A142" s="17" t="s">
        <v>1100</v>
      </c>
      <c r="B142" s="17" t="s">
        <v>1101</v>
      </c>
    </row>
    <row r="143" spans="1:2" x14ac:dyDescent="0.25">
      <c r="A143" s="17" t="s">
        <v>1102</v>
      </c>
      <c r="B143" s="17" t="s">
        <v>1103</v>
      </c>
    </row>
    <row r="144" spans="1:2" x14ac:dyDescent="0.25">
      <c r="A144" s="17" t="s">
        <v>1104</v>
      </c>
      <c r="B144" s="17" t="s">
        <v>1105</v>
      </c>
    </row>
    <row r="145" spans="1:2" x14ac:dyDescent="0.25">
      <c r="A145" s="17" t="s">
        <v>1106</v>
      </c>
      <c r="B145" s="17" t="s">
        <v>1107</v>
      </c>
    </row>
    <row r="146" spans="1:2" x14ac:dyDescent="0.25">
      <c r="A146" s="17" t="s">
        <v>1108</v>
      </c>
      <c r="B146" s="17" t="s">
        <v>1109</v>
      </c>
    </row>
    <row r="147" spans="1:2" x14ac:dyDescent="0.25">
      <c r="A147" s="17" t="s">
        <v>688</v>
      </c>
      <c r="B147" s="17" t="s">
        <v>689</v>
      </c>
    </row>
    <row r="148" spans="1:2" x14ac:dyDescent="0.25">
      <c r="A148" s="17" t="s">
        <v>1110</v>
      </c>
      <c r="B148" s="17" t="s">
        <v>1111</v>
      </c>
    </row>
    <row r="149" spans="1:2" x14ac:dyDescent="0.25">
      <c r="A149" s="17" t="s">
        <v>1112</v>
      </c>
      <c r="B149" s="17" t="s">
        <v>1113</v>
      </c>
    </row>
    <row r="150" spans="1:2" x14ac:dyDescent="0.25">
      <c r="A150" s="17" t="s">
        <v>1114</v>
      </c>
      <c r="B150" s="17" t="s">
        <v>1115</v>
      </c>
    </row>
    <row r="151" spans="1:2" x14ac:dyDescent="0.25">
      <c r="A151" s="17" t="s">
        <v>1116</v>
      </c>
      <c r="B151" s="17" t="s">
        <v>1117</v>
      </c>
    </row>
    <row r="152" spans="1:2" x14ac:dyDescent="0.25">
      <c r="A152" s="17" t="s">
        <v>1118</v>
      </c>
      <c r="B152" s="17" t="s">
        <v>1119</v>
      </c>
    </row>
    <row r="153" spans="1:2" x14ac:dyDescent="0.25">
      <c r="A153" s="17" t="s">
        <v>1120</v>
      </c>
      <c r="B153" s="17" t="s">
        <v>1121</v>
      </c>
    </row>
    <row r="154" spans="1:2" x14ac:dyDescent="0.25">
      <c r="A154" s="17" t="s">
        <v>1122</v>
      </c>
      <c r="B154" s="17" t="s">
        <v>1123</v>
      </c>
    </row>
    <row r="155" spans="1:2" x14ac:dyDescent="0.25">
      <c r="A155" s="17" t="s">
        <v>1124</v>
      </c>
      <c r="B155" s="17" t="s">
        <v>1125</v>
      </c>
    </row>
    <row r="156" spans="1:2" x14ac:dyDescent="0.25">
      <c r="A156" s="17" t="s">
        <v>1126</v>
      </c>
      <c r="B156" s="17" t="s">
        <v>1127</v>
      </c>
    </row>
    <row r="157" spans="1:2" x14ac:dyDescent="0.25">
      <c r="A157" s="17" t="s">
        <v>211</v>
      </c>
      <c r="B157" s="17" t="s">
        <v>696</v>
      </c>
    </row>
    <row r="158" spans="1:2" x14ac:dyDescent="0.25">
      <c r="A158" s="17" t="s">
        <v>1128</v>
      </c>
      <c r="B158" s="17" t="s">
        <v>1129</v>
      </c>
    </row>
    <row r="159" spans="1:2" x14ac:dyDescent="0.25">
      <c r="A159" s="17" t="s">
        <v>1130</v>
      </c>
      <c r="B159" s="17" t="s">
        <v>1131</v>
      </c>
    </row>
    <row r="160" spans="1:2" x14ac:dyDescent="0.25">
      <c r="A160" s="17" t="s">
        <v>1132</v>
      </c>
      <c r="B160" s="17" t="s">
        <v>1133</v>
      </c>
    </row>
    <row r="161" spans="1:2" x14ac:dyDescent="0.25">
      <c r="A161" s="17" t="s">
        <v>1134</v>
      </c>
      <c r="B161" s="17" t="s">
        <v>1135</v>
      </c>
    </row>
    <row r="162" spans="1:2" x14ac:dyDescent="0.25">
      <c r="A162" s="17" t="s">
        <v>1136</v>
      </c>
      <c r="B162" s="17" t="s">
        <v>1137</v>
      </c>
    </row>
    <row r="163" spans="1:2" x14ac:dyDescent="0.25">
      <c r="A163" s="17" t="s">
        <v>1138</v>
      </c>
      <c r="B163" s="17" t="s">
        <v>1139</v>
      </c>
    </row>
    <row r="164" spans="1:2" x14ac:dyDescent="0.25">
      <c r="A164" s="17" t="s">
        <v>1140</v>
      </c>
      <c r="B164" s="17" t="s">
        <v>1141</v>
      </c>
    </row>
    <row r="165" spans="1:2" x14ac:dyDescent="0.25">
      <c r="A165" s="17" t="s">
        <v>1142</v>
      </c>
      <c r="B165" s="17" t="s">
        <v>1143</v>
      </c>
    </row>
    <row r="166" spans="1:2" x14ac:dyDescent="0.25">
      <c r="A166" s="17" t="s">
        <v>1144</v>
      </c>
      <c r="B166" s="17" t="s">
        <v>1145</v>
      </c>
    </row>
    <row r="167" spans="1:2" x14ac:dyDescent="0.25">
      <c r="A167" s="17" t="s">
        <v>700</v>
      </c>
      <c r="B167" s="17" t="s">
        <v>701</v>
      </c>
    </row>
    <row r="168" spans="1:2" x14ac:dyDescent="0.25">
      <c r="A168" s="17" t="s">
        <v>1146</v>
      </c>
      <c r="B168" s="17" t="s">
        <v>1147</v>
      </c>
    </row>
    <row r="169" spans="1:2" x14ac:dyDescent="0.25">
      <c r="A169" s="17" t="s">
        <v>1148</v>
      </c>
      <c r="B169" s="17" t="s">
        <v>1149</v>
      </c>
    </row>
    <row r="170" spans="1:2" x14ac:dyDescent="0.25">
      <c r="A170" s="17" t="s">
        <v>1150</v>
      </c>
      <c r="B170" s="17" t="s">
        <v>708</v>
      </c>
    </row>
    <row r="171" spans="1:2" x14ac:dyDescent="0.25">
      <c r="A171" s="17" t="s">
        <v>1151</v>
      </c>
      <c r="B171" s="17" t="s">
        <v>1152</v>
      </c>
    </row>
    <row r="172" spans="1:2" x14ac:dyDescent="0.25">
      <c r="A172" s="17" t="s">
        <v>1153</v>
      </c>
      <c r="B172" s="17" t="s">
        <v>1154</v>
      </c>
    </row>
    <row r="173" spans="1:2" x14ac:dyDescent="0.25">
      <c r="A173" s="17" t="s">
        <v>214</v>
      </c>
      <c r="B173" s="17" t="s">
        <v>715</v>
      </c>
    </row>
    <row r="174" spans="1:2" x14ac:dyDescent="0.25">
      <c r="A174" s="17" t="s">
        <v>1155</v>
      </c>
      <c r="B174" s="17" t="s">
        <v>722</v>
      </c>
    </row>
    <row r="175" spans="1:2" x14ac:dyDescent="0.25">
      <c r="A175" s="17" t="s">
        <v>1156</v>
      </c>
      <c r="B175" s="17" t="s">
        <v>1157</v>
      </c>
    </row>
    <row r="176" spans="1:2" x14ac:dyDescent="0.25">
      <c r="A176" s="17" t="s">
        <v>1158</v>
      </c>
      <c r="B176" s="17" t="s">
        <v>656</v>
      </c>
    </row>
    <row r="177" spans="1:2" x14ac:dyDescent="0.25">
      <c r="A177" s="17" t="s">
        <v>1159</v>
      </c>
      <c r="B177" s="17" t="s">
        <v>1160</v>
      </c>
    </row>
    <row r="178" spans="1:2" x14ac:dyDescent="0.25">
      <c r="A178" s="17" t="s">
        <v>1161</v>
      </c>
      <c r="B178" s="17" t="s">
        <v>1162</v>
      </c>
    </row>
    <row r="179" spans="1:2" x14ac:dyDescent="0.25">
      <c r="A179" s="17" t="s">
        <v>1163</v>
      </c>
      <c r="B179" s="17" t="s">
        <v>729</v>
      </c>
    </row>
    <row r="180" spans="1:2" x14ac:dyDescent="0.25">
      <c r="A180" s="17" t="s">
        <v>1164</v>
      </c>
      <c r="B180" s="17" t="s">
        <v>1165</v>
      </c>
    </row>
    <row r="181" spans="1:2" x14ac:dyDescent="0.25">
      <c r="A181" s="17" t="s">
        <v>1166</v>
      </c>
      <c r="B181" s="17" t="s">
        <v>1167</v>
      </c>
    </row>
    <row r="182" spans="1:2" x14ac:dyDescent="0.25">
      <c r="A182" s="17" t="s">
        <v>1168</v>
      </c>
      <c r="B182" s="17" t="s">
        <v>1169</v>
      </c>
    </row>
    <row r="183" spans="1:2" x14ac:dyDescent="0.25">
      <c r="A183" s="17" t="s">
        <v>1170</v>
      </c>
      <c r="B183" s="17" t="s">
        <v>1171</v>
      </c>
    </row>
    <row r="184" spans="1:2" x14ac:dyDescent="0.25">
      <c r="A184" s="17" t="s">
        <v>1172</v>
      </c>
      <c r="B184" s="17" t="s">
        <v>1173</v>
      </c>
    </row>
    <row r="185" spans="1:2" x14ac:dyDescent="0.25">
      <c r="A185" s="17" t="s">
        <v>1174</v>
      </c>
      <c r="B185" s="17" t="s">
        <v>1175</v>
      </c>
    </row>
    <row r="186" spans="1:2" x14ac:dyDescent="0.25">
      <c r="A186" s="17" t="s">
        <v>1176</v>
      </c>
      <c r="B186" s="17" t="s">
        <v>1177</v>
      </c>
    </row>
    <row r="187" spans="1:2" x14ac:dyDescent="0.25">
      <c r="A187" s="17" t="s">
        <v>1178</v>
      </c>
      <c r="B187" s="17" t="s">
        <v>1179</v>
      </c>
    </row>
    <row r="188" spans="1:2" x14ac:dyDescent="0.25">
      <c r="A188" s="17" t="s">
        <v>1180</v>
      </c>
      <c r="B188" s="17" t="s">
        <v>1181</v>
      </c>
    </row>
    <row r="189" spans="1:2" x14ac:dyDescent="0.25">
      <c r="A189" s="17" t="s">
        <v>1182</v>
      </c>
      <c r="B189" s="17" t="s">
        <v>1183</v>
      </c>
    </row>
    <row r="190" spans="1:2" x14ac:dyDescent="0.25">
      <c r="A190" s="17" t="s">
        <v>1184</v>
      </c>
      <c r="B190" s="17" t="s">
        <v>1185</v>
      </c>
    </row>
    <row r="191" spans="1:2" x14ac:dyDescent="0.25">
      <c r="A191" s="17" t="s">
        <v>1186</v>
      </c>
      <c r="B191" s="17" t="s">
        <v>1187</v>
      </c>
    </row>
    <row r="192" spans="1:2" x14ac:dyDescent="0.25">
      <c r="A192" s="17" t="s">
        <v>1188</v>
      </c>
      <c r="B192" s="17" t="s">
        <v>1189</v>
      </c>
    </row>
    <row r="193" spans="1:2" x14ac:dyDescent="0.25">
      <c r="A193" s="17" t="s">
        <v>1190</v>
      </c>
      <c r="B193" s="17" t="s">
        <v>1191</v>
      </c>
    </row>
    <row r="194" spans="1:2" x14ac:dyDescent="0.25">
      <c r="A194" s="17" t="s">
        <v>1192</v>
      </c>
      <c r="B194" s="17" t="s">
        <v>1193</v>
      </c>
    </row>
    <row r="195" spans="1:2" x14ac:dyDescent="0.25">
      <c r="A195" s="17" t="s">
        <v>1194</v>
      </c>
      <c r="B195" s="17" t="s">
        <v>1195</v>
      </c>
    </row>
    <row r="196" spans="1:2" x14ac:dyDescent="0.25">
      <c r="A196" s="17" t="s">
        <v>1196</v>
      </c>
      <c r="B196" s="17" t="s">
        <v>1197</v>
      </c>
    </row>
    <row r="197" spans="1:2" x14ac:dyDescent="0.25">
      <c r="A197" s="17" t="s">
        <v>218</v>
      </c>
      <c r="B197" s="17" t="s">
        <v>736</v>
      </c>
    </row>
    <row r="198" spans="1:2" x14ac:dyDescent="0.25">
      <c r="A198" s="17" t="s">
        <v>219</v>
      </c>
      <c r="B198" s="17" t="s">
        <v>743</v>
      </c>
    </row>
    <row r="199" spans="1:2" x14ac:dyDescent="0.25">
      <c r="A199" s="17" t="s">
        <v>1198</v>
      </c>
      <c r="B199" s="17" t="s">
        <v>1199</v>
      </c>
    </row>
    <row r="200" spans="1:2" x14ac:dyDescent="0.25">
      <c r="A200" s="17" t="s">
        <v>1200</v>
      </c>
      <c r="B200" s="17" t="s">
        <v>1201</v>
      </c>
    </row>
    <row r="201" spans="1:2" x14ac:dyDescent="0.25">
      <c r="A201" s="17" t="s">
        <v>1202</v>
      </c>
      <c r="B201" s="17" t="s">
        <v>1203</v>
      </c>
    </row>
    <row r="202" spans="1:2" x14ac:dyDescent="0.25">
      <c r="A202" s="17" t="s">
        <v>1204</v>
      </c>
      <c r="B202" s="17" t="s">
        <v>1205</v>
      </c>
    </row>
    <row r="203" spans="1:2" x14ac:dyDescent="0.25">
      <c r="A203" s="17" t="s">
        <v>1206</v>
      </c>
      <c r="B203" s="17" t="s">
        <v>1207</v>
      </c>
    </row>
    <row r="204" spans="1:2" x14ac:dyDescent="0.25">
      <c r="A204" s="17" t="s">
        <v>1208</v>
      </c>
      <c r="B204" s="17" t="s">
        <v>1209</v>
      </c>
    </row>
    <row r="205" spans="1:2" x14ac:dyDescent="0.25">
      <c r="A205" s="17" t="s">
        <v>220</v>
      </c>
      <c r="B205" s="17" t="s">
        <v>750</v>
      </c>
    </row>
    <row r="206" spans="1:2" x14ac:dyDescent="0.25">
      <c r="A206" s="17" t="s">
        <v>1210</v>
      </c>
      <c r="B206" s="17" t="s">
        <v>1211</v>
      </c>
    </row>
    <row r="207" spans="1:2" x14ac:dyDescent="0.25">
      <c r="A207" s="17" t="s">
        <v>1212</v>
      </c>
      <c r="B207" s="17" t="s">
        <v>1213</v>
      </c>
    </row>
    <row r="208" spans="1:2" x14ac:dyDescent="0.25">
      <c r="A208" s="17" t="s">
        <v>1214</v>
      </c>
      <c r="B208" s="17" t="s">
        <v>1215</v>
      </c>
    </row>
    <row r="209" spans="1:2" x14ac:dyDescent="0.25">
      <c r="A209" s="17" t="s">
        <v>221</v>
      </c>
      <c r="B209" s="17" t="s">
        <v>757</v>
      </c>
    </row>
    <row r="210" spans="1:2" x14ac:dyDescent="0.25">
      <c r="A210" s="17" t="s">
        <v>1216</v>
      </c>
      <c r="B210" s="17" t="s">
        <v>1217</v>
      </c>
    </row>
    <row r="211" spans="1:2" x14ac:dyDescent="0.25">
      <c r="A211" s="17" t="s">
        <v>1218</v>
      </c>
      <c r="B211" s="17" t="s">
        <v>1219</v>
      </c>
    </row>
    <row r="212" spans="1:2" x14ac:dyDescent="0.25">
      <c r="A212" s="17" t="s">
        <v>1220</v>
      </c>
      <c r="B212" s="17" t="s">
        <v>1221</v>
      </c>
    </row>
    <row r="213" spans="1:2" x14ac:dyDescent="0.25">
      <c r="A213" s="17" t="s">
        <v>1222</v>
      </c>
      <c r="B213" s="17" t="s">
        <v>1223</v>
      </c>
    </row>
    <row r="214" spans="1:2" x14ac:dyDescent="0.25">
      <c r="A214" s="17" t="s">
        <v>1224</v>
      </c>
      <c r="B214" s="17" t="s">
        <v>1225</v>
      </c>
    </row>
    <row r="215" spans="1:2" x14ac:dyDescent="0.25">
      <c r="A215" s="17" t="s">
        <v>1226</v>
      </c>
      <c r="B215" s="17" t="s">
        <v>1227</v>
      </c>
    </row>
    <row r="216" spans="1:2" x14ac:dyDescent="0.25">
      <c r="A216" s="17" t="s">
        <v>1228</v>
      </c>
      <c r="B216" s="17" t="s">
        <v>1229</v>
      </c>
    </row>
    <row r="217" spans="1:2" x14ac:dyDescent="0.25">
      <c r="A217" s="17" t="s">
        <v>1230</v>
      </c>
      <c r="B217" s="17" t="s">
        <v>1231</v>
      </c>
    </row>
    <row r="218" spans="1:2" x14ac:dyDescent="0.25">
      <c r="A218" s="17" t="s">
        <v>222</v>
      </c>
      <c r="B218" s="17" t="s">
        <v>762</v>
      </c>
    </row>
    <row r="219" spans="1:2" x14ac:dyDescent="0.25">
      <c r="A219" s="17" t="s">
        <v>1232</v>
      </c>
      <c r="B219" s="17" t="s">
        <v>1233</v>
      </c>
    </row>
    <row r="220" spans="1:2" x14ac:dyDescent="0.25">
      <c r="A220" s="17" t="s">
        <v>1234</v>
      </c>
      <c r="B220" s="17" t="s">
        <v>1235</v>
      </c>
    </row>
    <row r="221" spans="1:2" x14ac:dyDescent="0.25">
      <c r="A221" s="17" t="s">
        <v>223</v>
      </c>
      <c r="B221" s="17" t="s">
        <v>769</v>
      </c>
    </row>
    <row r="222" spans="1:2" x14ac:dyDescent="0.25">
      <c r="A222" s="17" t="s">
        <v>1236</v>
      </c>
      <c r="B222" s="17" t="s">
        <v>1237</v>
      </c>
    </row>
    <row r="223" spans="1:2" x14ac:dyDescent="0.25">
      <c r="A223" s="17" t="s">
        <v>1238</v>
      </c>
      <c r="B223" s="17" t="s">
        <v>1239</v>
      </c>
    </row>
    <row r="224" spans="1:2" x14ac:dyDescent="0.25">
      <c r="A224" s="17" t="s">
        <v>1240</v>
      </c>
      <c r="B224" s="17" t="s">
        <v>1241</v>
      </c>
    </row>
    <row r="225" spans="1:2" x14ac:dyDescent="0.25">
      <c r="A225" s="17" t="s">
        <v>1242</v>
      </c>
      <c r="B225" s="17" t="s">
        <v>1243</v>
      </c>
    </row>
    <row r="226" spans="1:2" x14ac:dyDescent="0.25">
      <c r="A226" s="17" t="s">
        <v>1244</v>
      </c>
      <c r="B226" s="17" t="s">
        <v>1245</v>
      </c>
    </row>
    <row r="227" spans="1:2" x14ac:dyDescent="0.25">
      <c r="A227" s="17" t="s">
        <v>1246</v>
      </c>
      <c r="B227" s="17" t="s">
        <v>1247</v>
      </c>
    </row>
    <row r="228" spans="1:2" x14ac:dyDescent="0.25">
      <c r="A228" s="17" t="s">
        <v>1248</v>
      </c>
      <c r="B228" s="17" t="s">
        <v>1249</v>
      </c>
    </row>
    <row r="229" spans="1:2" x14ac:dyDescent="0.25">
      <c r="A229" s="17" t="s">
        <v>1250</v>
      </c>
      <c r="B229" s="17" t="s">
        <v>1251</v>
      </c>
    </row>
    <row r="230" spans="1:2" x14ac:dyDescent="0.25">
      <c r="A230" s="17" t="s">
        <v>1252</v>
      </c>
      <c r="B230" s="17" t="s">
        <v>1253</v>
      </c>
    </row>
    <row r="231" spans="1:2" x14ac:dyDescent="0.25">
      <c r="A231" s="17" t="s">
        <v>1254</v>
      </c>
      <c r="B231" s="17"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RODRIGUEZ SOTO NICOLAS</cp:lastModifiedBy>
  <dcterms:created xsi:type="dcterms:W3CDTF">2012-01-17T22:10:32Z</dcterms:created>
  <dcterms:modified xsi:type="dcterms:W3CDTF">2018-06-08T19:21:34Z</dcterms:modified>
</cp:coreProperties>
</file>