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defaultThemeVersion="124226"/>
  <mc:AlternateContent xmlns:mc="http://schemas.openxmlformats.org/markup-compatibility/2006">
    <mc:Choice Requires="x15">
      <x15ac:absPath xmlns:x15ac="http://schemas.microsoft.com/office/spreadsheetml/2010/11/ac" url="C:\Users\laramire\Desktop\Misión Costa Rica\"/>
    </mc:Choice>
  </mc:AlternateContent>
  <xr:revisionPtr revIDLastSave="0" documentId="13_ncr:1_{D345A39C-E1B9-402A-84FF-28364731A302}" xr6:coauthVersionLast="34" xr6:coauthVersionMax="34" xr10:uidLastSave="{00000000-0000-0000-0000-000000000000}"/>
  <bookViews>
    <workbookView xWindow="0" yWindow="0" windowWidth="20490" windowHeight="8940" xr2:uid="{00000000-000D-0000-FFFF-FFFF00000000}"/>
  </bookViews>
  <sheets>
    <sheet name="FORMULARIO" sheetId="1" r:id="rId1"/>
    <sheet name="REGISTRO" sheetId="2" state="hidden" r:id="rId2"/>
    <sheet name="LISTAS" sheetId="3" state="hidden" r:id="rId3"/>
    <sheet name="PAISESUNIV" sheetId="4" state="hidden" r:id="rId4"/>
  </sheets>
  <definedNames>
    <definedName name="AKTOBE_URALSK">LISTAS!$DZ$29:$DZ$63</definedName>
    <definedName name="ALEMANIA">LISTAS!$AW$5:$AW$24</definedName>
    <definedName name="ANGERS">LISTAS!$DN$29:$DN$63</definedName>
    <definedName name="AÑO">LISTAS!$J$2:$J$13</definedName>
    <definedName name="AÑOPERIODO">LISTAS!$D$2:$D$19</definedName>
    <definedName name="ARGENTINA">LISTAS!$AX$5:$AX$24</definedName>
    <definedName name="ASUNCION">LISTAS!$EN$29:$EN$33</definedName>
    <definedName name="ATENAS">LISTAS!$DP$29:$DP$63</definedName>
    <definedName name="AUIP_P">LISTAS!$EM$29:$EM$63</definedName>
    <definedName name="AUIP_RD">LISTAS!#REF!</definedName>
    <definedName name="AUIP_V">LISTAS!$FI$29:$FI$63</definedName>
    <definedName name="AUSTRALIA">LISTAS!$AY$5:$AY$24</definedName>
    <definedName name="AUSTRIA">LISTAS!$AZ$5:$AZ$24</definedName>
    <definedName name="BARCELONA">LISTAS!$CO$29:$CO$63</definedName>
    <definedName name="BARRANQUILLA">LISTAS!$CC$29:$CC$63</definedName>
    <definedName name="BEIJING">LISTAS!$BY$29:$BY$63</definedName>
    <definedName name="BIRSBANE">LISTAS!$BB$29:$BB$63</definedName>
    <definedName name="BOGOTA">LISTAS!$CG$29:$CG$63</definedName>
    <definedName name="BOLIVIA">LISTAS!$BA$5:$BA$24</definedName>
    <definedName name="BORDEAUX">LISTAS!$DO$29:$DO$61</definedName>
    <definedName name="BOSTON">LISTAS!$DB$29:$DB$63</definedName>
    <definedName name="BRASIL">LISTAS!$BB$5:$BB$24</definedName>
    <definedName name="BRIGTHON">LISTAS!$ER$29:$ER$63</definedName>
    <definedName name="BUCARAMANGA">LISTAS!$CE$29:$CE$63</definedName>
    <definedName name="BUDAPEST">LISTAS!$DS$29:$DS$63</definedName>
    <definedName name="BUENOS_AIRES">LISTAS!$AY$29:$AY$63</definedName>
    <definedName name="BURLINGTON">LISTAS!$EU$29:$EU$63</definedName>
    <definedName name="CALI">LISTAS!$CD$29:$CD$63</definedName>
    <definedName name="CAMBRIDGE">LISTAS!$ES$29:$ES$63</definedName>
    <definedName name="CAMPIÑAS">LISTAS!$BP$29:$BP$63</definedName>
    <definedName name="CANADA">LISTAS!$BC$5:$BC$24</definedName>
    <definedName name="CANCUN">LISTAS!$ED$29:$ED$63</definedName>
    <definedName name="CAPE_TOWN">LISTAS!$FL$29:$FL$63</definedName>
    <definedName name="CAXIAS_DO_SUL">LISTAS!$BK$29:$BK$63</definedName>
    <definedName name="CHESTER">LISTAS!$EW$29:$EW$63</definedName>
    <definedName name="CHICAGO">LISTAS!$CZ$29:$CZ$63</definedName>
    <definedName name="CHIHUAHUA">LISTAS!$EF$29:$EF$63</definedName>
    <definedName name="CHILE">LISTAS!$BD$5:$BD$24</definedName>
    <definedName name="CHINA">LISTAS!$BE$5:$BE$24</definedName>
    <definedName name="CIUDAD">LISTAS!$AW$28:$FL$28</definedName>
    <definedName name="CIUDAD_PANAMA">LISTAS!$EL$29:$EL$63</definedName>
    <definedName name="COLOMBIA">LISTAS!$BF$5:$BF$24</definedName>
    <definedName name="CONCEPCION">LISTAS!$FK$29:$FK$63</definedName>
    <definedName name="CORDOBA">LISTAS!$AZ$29:$AZ$63</definedName>
    <definedName name="COSTA_RICA">LISTAS!$BG$5:$BG$24</definedName>
    <definedName name="CUENCA">LISTAS!$CL$29:$CL$63</definedName>
    <definedName name="DAMASCUS">LISTAS!$FE$29:$FE$63</definedName>
    <definedName name="DEPENDENCIAS">LISTAS!$AC$2</definedName>
    <definedName name="DEPENDENCIAS_N.R_BOGOTA">LISTAS!$L$78:$L$124</definedName>
    <definedName name="DEPENDENCIAS_N.R_MEDELLIN">LISTAS!$L$78:$L$124</definedName>
    <definedName name="DIAS">LISTAS!$F$2:$F$32</definedName>
    <definedName name="DUBAI">LISTAS!$CN$29:$CN$63</definedName>
    <definedName name="DUBLIN">LISTAS!$DY$29:$DY$31</definedName>
    <definedName name="DURANGO">LISTAS!$EI$29:$EI$63</definedName>
    <definedName name="ECUADOR">LISTAS!$BH$5:$BH$24</definedName>
    <definedName name="EL_SALVADOR">LISTAS!$BI$5:$BI$24</definedName>
    <definedName name="EMIRATOS_ARABES">LISTAS!$BJ$5:$BJ$24</definedName>
    <definedName name="ENTRE_RIOS">LISTAS!$BA$29:$BA$63</definedName>
    <definedName name="ESPAÑA">LISTAS!$BK$5:$BK$24</definedName>
    <definedName name="ESTADOS_UNIDOS">LISTAS!$BL$5:$BL$24</definedName>
    <definedName name="ESTAMBUL">LISTAS!$FH$29:$FH$63</definedName>
    <definedName name="ESTONIA">LISTAS!$BM$5:$BM$24</definedName>
    <definedName name="FACULT">LISTAS!$AB$2:$AB$6</definedName>
    <definedName name="FACULTAD_CIENCIAS_ADMINISTRATIVAS_ECONOMICAS_Y_CONTABLES">LISTAS!$AC$3:$AD$3</definedName>
    <definedName name="FACULTAD_CIENCIAS_ADMINISTRATIVAS_ECONOMICAS_Y_CONTABLES_PRESENCIAL_BOGOTA">LISTAS!$N$2:$N$22</definedName>
    <definedName name="FACULTAD_CIENCIAS_ADMINISTRATIVAS_ECONOMICAS_Y_CONTABLES_PRESENCIAL_MEDELLIN">LISTAS!$N$96:$N$100</definedName>
    <definedName name="FACULTAD_CIENCIAS_ADMINISTRATIVAS_ECONOMICAS_Y_CONTABLES_VIRTUAL_NACIONAL">LISTAS!$N$24:$N$38</definedName>
    <definedName name="FACULTAD_CIENCIAS_SOCIALES">LISTAS!$AC$4:$AD$4</definedName>
    <definedName name="FACULTAD_CIENCIAS_SOCIALES_PRESENCIAL_BOGOTA">LISTAS!$N$40:$N$48</definedName>
    <definedName name="FACULTAD_CIENCIAS_SOCIALES_PRESENCIAL_MEDELLIN">LISTAS!$N$102:$N$105</definedName>
    <definedName name="FACULTAD_CIENCIAS_SOCIALES_VIRTUAL_NACIONAL">LISTAS!$N$50:$N$55</definedName>
    <definedName name="FACULTAD_INGENIERIA_Y_CIENCIAS_BASICAS">LISTAS!$AC$5:$AD$5</definedName>
    <definedName name="FACULTAD_INGENIERIA_Y_CIENCIAS_BASICAS_PRESENCIAL_BOGOTA">LISTAS!$N$57:$N$65</definedName>
    <definedName name="FACULTAD_INGENIERIA_Y_CIENCIAS_BASICAS_PRESENCIAL_MEDELLIN">LISTAS!$N$107:$N$111</definedName>
    <definedName name="FACULTAD_INGENIERIA_Y_CIENCIAS_BASICAS_VIRTUAL_NACIONAL">LISTAS!$N$67:$N$73</definedName>
    <definedName name="FACULTAD_MERCADEO_COMUNICACION_Y_ARTES">LISTAS!$AC$6:$AD$6</definedName>
    <definedName name="FACULTAD_MERCADEO_COMUNICACION_Y_ARTES_PRESENCIAL_BOGOTA">LISTAS!$N$75:$N$87</definedName>
    <definedName name="FACULTAD_MERCADEO_COMUNICACION_Y_ARTES_PRESENCIAL_MEDELLIN">LISTAS!$N$113:$N$115</definedName>
    <definedName name="FACULTAD_MERCADEO_COMUNICACION_Y_ARTES_VIRTUAL_NACIONAL">LISTAS!$N$89:$N$94</definedName>
    <definedName name="FLORENCIA">LISTAS!$DT$29:$DT$63</definedName>
    <definedName name="FORT_LAURDERDALE">LISTAS!$CT$29:$CT$63</definedName>
    <definedName name="FORTALEZA">LISTAS!$BL$29:$BL$63</definedName>
    <definedName name="FRANCIA">LISTAS!$BN$5:$BN$24</definedName>
    <definedName name="GRECIA">LISTAS!$BO$5:$BO$24</definedName>
    <definedName name="GUADALAJARA">LISTAS!$EG$29:$EG$63</definedName>
    <definedName name="GUANGZHOU">LISTAS!$CB$29:$CB$33</definedName>
    <definedName name="HOLANDA">LISTAS!$BP$5:$BP$24</definedName>
    <definedName name="HONDURAS">LISTAS!$BQ$5:$BQ$24</definedName>
    <definedName name="HONOLULU">LISTAS!$DI$29:$DI$31</definedName>
    <definedName name="HOUSTON">LISTAS!$DF$29:$DF$31</definedName>
    <definedName name="HUNGRIA">LISTAS!$BR$5:$BR$24</definedName>
    <definedName name="IBAGUE">LISTAS!$CH$29:$CH$63</definedName>
    <definedName name="IRLANDA">LISTAS!$BT$5:$BT$24</definedName>
    <definedName name="ITALIA">LISTAS!$BS$5:$BS$24</definedName>
    <definedName name="JORNADA">LISTAS!$AI$2:$AI$4</definedName>
    <definedName name="KANSAS_CITY">LISTAS!$CW$29:$CW$63</definedName>
    <definedName name="KASAJISTAN">LISTAS!$BU$5:$BU$24</definedName>
    <definedName name="KUALA_LUMPUR_SINGAPORE">LISTAS!$EA$29:$EA$63</definedName>
    <definedName name="KUFSTEIN">LISTAS!$BG$29:$BG$63</definedName>
    <definedName name="LA_PAZ">LISTAS!$BI$29:$BI$63</definedName>
    <definedName name="LA_VALLETA">LISTAS!$EB$29:$EB$63</definedName>
    <definedName name="LEEUWARDEN">LISTAS!$DQ$29:$DQ$63</definedName>
    <definedName name="LIMA">LISTAS!$EO$29:$EO$63</definedName>
    <definedName name="LISBOA">LISTAS!$EP$29:$EP$63</definedName>
    <definedName name="LONDRES">LISTAS!$EX$29:$EX$63</definedName>
    <definedName name="LOS_ANGELES">LISTAS!$DE$29:$DE$32</definedName>
    <definedName name="MADRID">LISTAS!$CP$29:$CP$63</definedName>
    <definedName name="MALASIA">LISTAS!$BV$5:$BV$24</definedName>
    <definedName name="MALTA">LISTAS!$BW$5:$BW$24</definedName>
    <definedName name="MANABI">LISTAS!$CK$29:$CK$63</definedName>
    <definedName name="MANAGUA">LISTAS!$EK$29:$EK$63</definedName>
    <definedName name="MANCHESTER">LISTAS!$DC$29:$DC$63</definedName>
    <definedName name="MEDELLIN">LISTAS!$CF$29:$CF$63</definedName>
    <definedName name="MELBOURNE">LISTAS!$BC$29:$BC$36</definedName>
    <definedName name="MENDOZA">LISTAS!$AX$29:$AX$63</definedName>
    <definedName name="MES">LISTAS!$H$2:$H$13</definedName>
    <definedName name="MEXICO">LISTAS!$BX$5:$BX$24</definedName>
    <definedName name="MEXICO_D.F">LISTAS!$EH$29:$EH$63</definedName>
    <definedName name="MIAMI">LISTAS!$CY$29:$CY$63</definedName>
    <definedName name="MILAN">LISTAS!$DW$29:$DW$63</definedName>
    <definedName name="MISSOURI">LISTAS!$DJ$29:$DJ$31</definedName>
    <definedName name="MODALIDAD">LISTAS!$H$17:$H$18</definedName>
    <definedName name="MODENA">LISTAS!$DV$29:$DV$62</definedName>
    <definedName name="MODESTEXT">LISTAS!$AT$2:$AT$6</definedName>
    <definedName name="MODESTEXTCODE">LISTAS!$AT$2:$AU$6</definedName>
    <definedName name="MONTEVIDEO">LISTAS!$FJ$29:$FJ$63</definedName>
    <definedName name="MONTREAL">LISTAS!$BT$29:$BT$63</definedName>
    <definedName name="MONTREUX_GINEBRA">LISTAS!$FF$29:$FF$63</definedName>
    <definedName name="MOVILIDADIES">LISTAS!$AK$11:$AK$18</definedName>
    <definedName name="MUNICH">LISTAS!$AW$29:$AW$63</definedName>
    <definedName name="N.R">LISTAS!$AE$2:$AF$2</definedName>
    <definedName name="NA">LISTAS!$L$78:$L$124</definedName>
    <definedName name="NAVARRA">LISTAS!$CS$29:$CS$63</definedName>
    <definedName name="NBC">LISTAS!$AQ$2:$AQ$57</definedName>
    <definedName name="NBCCODE">LISTAS!$AQ$2:$AR$57</definedName>
    <definedName name="NEW_JERSEY">LISTAS!$DD$29:$DD$32</definedName>
    <definedName name="NEW_YORK">LISTAS!$CX$29:$CX$63</definedName>
    <definedName name="NICARAGUA">LISTAS!$BZ$5:$BZ$24</definedName>
    <definedName name="NUEVA_ZELANDA">LISTAS!$BY$5:$BY$24</definedName>
    <definedName name="ORLANDO">LISTAS!$CV$29:$CV$63</definedName>
    <definedName name="OSASCO">LISTAS!$BQ$29:$BQ$63</definedName>
    <definedName name="OXFORD">LISTAS!$EY$29:$EY$63</definedName>
    <definedName name="PAIS">LISTAS!$AW$4:$CP$4</definedName>
    <definedName name="PANAMA">LISTAS!$CA$5:$CA$24</definedName>
    <definedName name="PARAGUAY">LISTAS!$CB$5:$CB$24</definedName>
    <definedName name="PARIS">LISTAS!$DM$29:$DM$63</definedName>
    <definedName name="PERU">LISTAS!$CC$5:$CC$24</definedName>
    <definedName name="PORTUGAL">LISTAS!$CD$5:$CD$24</definedName>
    <definedName name="PRAGA">LISTAS!$FC$29:$FC$63</definedName>
    <definedName name="PRESENCIAL">LISTAS!$AE$3:$AF$3</definedName>
    <definedName name="PROGRAMA">LISTAS!$L$2:$L$81</definedName>
    <definedName name="PUEBLA">LISTAS!$EE$29:$EE$63</definedName>
    <definedName name="PUERTO_RICO">LISTAS!$CE$5:$CE$24</definedName>
    <definedName name="QUITO">LISTAS!$CJ$29:$CJ$63</definedName>
    <definedName name="REINO_UNIDO">LISTAS!$CF$5:$CF$24</definedName>
    <definedName name="REPUBLICA_CHECA">LISTAS!$CH$5:$CH$24</definedName>
    <definedName name="REPUBLICA_DOMINICANA">LISTAS!$CG$5:$CG$24</definedName>
    <definedName name="RIBEIRAO_PRETO">LISTAS!$BM$29:$BM$63</definedName>
    <definedName name="RIO_DE_JANEIRO">LISTAS!$BR$29:$BR$63</definedName>
    <definedName name="ROMA">LISTAS!$DU$29:$DU$63</definedName>
    <definedName name="SALAMANCA">LISTAS!$CQ$29:$CQ$63</definedName>
    <definedName name="SALVADOR_BAHIA">LISTAS!$BN$29:$BN$63</definedName>
    <definedName name="SAN_FRANCISCO">LISTAS!$DK$29:$DK$63</definedName>
    <definedName name="SAN_JOSE">LISTAS!$CI$29:$CI$63</definedName>
    <definedName name="SAN_JUAN">LISTAS!$EQ$29:$EQ$63</definedName>
    <definedName name="SAN_PEDRO_DE_PAULA">LISTAS!$DR$29:$DR$63</definedName>
    <definedName name="SAN_SALVADOR">LISTAS!$CM$29:$CM$63</definedName>
    <definedName name="SANTA_BARBARA_CALIFORNIA">LISTAS!$DG$29:$DG$32</definedName>
    <definedName name="SANTA_CRUZ">LISTAS!$BJ$29:$BJ$63</definedName>
    <definedName name="SANTIAGO_CHILE">LISTAS!$BW$29:$BW$63</definedName>
    <definedName name="SANTIAGO_TEMUCO">LISTAS!$BX$29:$BX$32</definedName>
    <definedName name="SAO_PAULO">LISTAS!$BO$29:$BO$63</definedName>
    <definedName name="SEATTLE">LISTAS!$DH$29:$DH$31</definedName>
    <definedName name="SHANGAI">LISTAS!$BZ$29:$BZ$63</definedName>
    <definedName name="SHEFFIELD">LISTAS!$EZ$29:$EZ$63</definedName>
    <definedName name="SHENZHEN">LISTAS!$CA$29:$CA$63</definedName>
    <definedName name="SIDNEY">LISTAS!$BD$29:$BD$63</definedName>
    <definedName name="SINGAPORE">LISTAS!$FD$29:$FD$63</definedName>
    <definedName name="SINGAPUR">LISTAS!$CI$5:$CI$24</definedName>
    <definedName name="SIRACUSA">LISTAS!$DX$29:$DX$63</definedName>
    <definedName name="SIRIA">LISTAS!$CJ$5:$CJ$24</definedName>
    <definedName name="SOCORABA">LISTAS!$BS$29:$BS$63</definedName>
    <definedName name="SOUTHPORT">LISTAS!$BF$29:$BF$32</definedName>
    <definedName name="ST_JULIANS">LISTAS!$EC$29:$EC$31</definedName>
    <definedName name="SUIZA">LISTAS!$CK$5:$CK$24</definedName>
    <definedName name="SUR_AFRICA">LISTAS!$CP$5:$CP$24</definedName>
    <definedName name="TAIPEI">LISTAS!$FG$29:$FG$63</definedName>
    <definedName name="TAIWAN">LISTAS!$CL$5:$CL$24</definedName>
    <definedName name="TALLIN">LISTAS!$DL$29:$DL$63</definedName>
    <definedName name="TIPODOC">LISTAS!$AO$2:$AO$13</definedName>
    <definedName name="TIPOLWT">LISTAS!$AO$17:$AO$20</definedName>
    <definedName name="TIPOMOV">LISTAS!$AK$2:$AK$8</definedName>
    <definedName name="TIPOUSUARIO">LISTAS!$AM$2:$AM$7</definedName>
    <definedName name="TORONTO">LISTAS!$BU$29:$BU$63</definedName>
    <definedName name="TURQUIA">LISTAS!$CM$5:$CM$24</definedName>
    <definedName name="URUGUAY">LISTAS!$CO$5:$CO$24</definedName>
    <definedName name="VALENCIA">LISTAS!$CR$29:$CR$63</definedName>
    <definedName name="VANCOUVER">LISTAS!$BV$29:$BV$33</definedName>
    <definedName name="VENEZUELA">LISTAS!$CN$5:$CN$24</definedName>
    <definedName name="VIENNA">LISTAS!$BH$29:$BH$63</definedName>
    <definedName name="VIRTUAL">LISTAS!$AG$3</definedName>
    <definedName name="WASHINGTON">LISTAS!$CU$29:$CU$63</definedName>
    <definedName name="WELLINGTON">LISTAS!$EJ$29:$EJ$63</definedName>
    <definedName name="WOLLONGONG">LISTAS!$BE$29:$BE$63</definedName>
    <definedName name="WORK_AND_TRAVEL">LISTAS!$DA$29:$DA$63</definedName>
  </definedNames>
  <calcPr calcId="179017"/>
</workbook>
</file>

<file path=xl/calcChain.xml><?xml version="1.0" encoding="utf-8"?>
<calcChain xmlns="http://schemas.openxmlformats.org/spreadsheetml/2006/main">
  <c r="EW63" i="3" l="1"/>
  <c r="EV66" i="3" s="1"/>
  <c r="EV63" i="3"/>
  <c r="EU66" i="3" s="1"/>
  <c r="EU63" i="3"/>
  <c r="ET66" i="3" s="1"/>
  <c r="ET63" i="3"/>
  <c r="ES66" i="3" s="1"/>
  <c r="ES63" i="3"/>
  <c r="ER66" i="3" s="1"/>
  <c r="ER63" i="3"/>
  <c r="EQ66" i="3" s="1"/>
  <c r="EQ63" i="3"/>
  <c r="EP66" i="3" s="1"/>
  <c r="EP63" i="3"/>
  <c r="EO66" i="3" s="1"/>
  <c r="EO63" i="3"/>
  <c r="EN66" i="3" s="1"/>
  <c r="EN63" i="3"/>
  <c r="EM66" i="3" s="1"/>
  <c r="EM63" i="3"/>
  <c r="EL66" i="3" s="1"/>
  <c r="EL63" i="3"/>
  <c r="EK66" i="3" s="1"/>
  <c r="EK63" i="3"/>
  <c r="EJ66" i="3" s="1"/>
  <c r="EJ63" i="3"/>
  <c r="EI63" i="3"/>
  <c r="EH66" i="3" s="1"/>
  <c r="EH63" i="3"/>
  <c r="EG66" i="3" s="1"/>
  <c r="EG63" i="3"/>
  <c r="EF66" i="3" s="1"/>
  <c r="EF63" i="3"/>
  <c r="EE66" i="3" s="1"/>
  <c r="EE63" i="3"/>
  <c r="ED66" i="3" s="1"/>
  <c r="ED63" i="3"/>
  <c r="EC66" i="3" s="1"/>
  <c r="EC63" i="3"/>
  <c r="EB63" i="3"/>
  <c r="EA66" i="3" s="1"/>
  <c r="EA63" i="3"/>
  <c r="DZ66" i="3" s="1"/>
  <c r="DZ63" i="3"/>
  <c r="DY66" i="3" s="1"/>
  <c r="DY63" i="3"/>
  <c r="DX66" i="3" s="1"/>
  <c r="DX63" i="3"/>
  <c r="DW66" i="3" s="1"/>
  <c r="DW63" i="3"/>
  <c r="DV66" i="3" s="1"/>
  <c r="DU63" i="3"/>
  <c r="DT66" i="3" s="1"/>
  <c r="DT63" i="3"/>
  <c r="DS66" i="3" s="1"/>
  <c r="DS63" i="3"/>
  <c r="DR66" i="3" s="1"/>
  <c r="DR63" i="3"/>
  <c r="DQ66" i="3" s="1"/>
  <c r="DQ63" i="3"/>
  <c r="DP66" i="3" s="1"/>
  <c r="DP63" i="3"/>
  <c r="DO66" i="3" s="1"/>
  <c r="DN63" i="3"/>
  <c r="DM63" i="3"/>
  <c r="DM66" i="3" s="1"/>
  <c r="DL63" i="3"/>
  <c r="DL66" i="3" s="1"/>
  <c r="DK63" i="3"/>
  <c r="DK66" i="3" s="1"/>
  <c r="DJ63" i="3"/>
  <c r="DJ66" i="3" s="1"/>
  <c r="DI63" i="3"/>
  <c r="DI66" i="3" s="1"/>
  <c r="DH63" i="3"/>
  <c r="DH66" i="3" s="1"/>
  <c r="DG63" i="3"/>
  <c r="DG66" i="3" s="1"/>
  <c r="DF63" i="3"/>
  <c r="DF66" i="3" s="1"/>
  <c r="DE63" i="3"/>
  <c r="DE66" i="3" s="1"/>
  <c r="DD63" i="3"/>
  <c r="DD66" i="3" s="1"/>
  <c r="DC63" i="3"/>
  <c r="DB63" i="3"/>
  <c r="DB66" i="3" s="1"/>
  <c r="DA63" i="3"/>
  <c r="DA66" i="3" s="1"/>
  <c r="CZ63" i="3"/>
  <c r="CZ66" i="3" s="1"/>
  <c r="CY63" i="3"/>
  <c r="CY66" i="3" s="1"/>
  <c r="CX63" i="3"/>
  <c r="CW63" i="3"/>
  <c r="CW66" i="3" s="1"/>
  <c r="CV63" i="3"/>
  <c r="CV66" i="3" s="1"/>
  <c r="CU63" i="3"/>
  <c r="CU66" i="3" s="1"/>
  <c r="CT63" i="3"/>
  <c r="CT66" i="3" s="1"/>
  <c r="CS63" i="3"/>
  <c r="CS66" i="3" s="1"/>
  <c r="CR63" i="3"/>
  <c r="CR66" i="3" s="1"/>
  <c r="CQ63" i="3"/>
  <c r="CQ66" i="3" s="1"/>
  <c r="CP63" i="3"/>
  <c r="CP66" i="3" s="1"/>
  <c r="CO63" i="3"/>
  <c r="CN63" i="3"/>
  <c r="CN66" i="3" s="1"/>
  <c r="CM63" i="3"/>
  <c r="CM66" i="3" s="1"/>
  <c r="CL63" i="3"/>
  <c r="CK63" i="3"/>
  <c r="CK66" i="3" s="1"/>
  <c r="CJ63" i="3"/>
  <c r="CJ66" i="3" s="1"/>
  <c r="CI63" i="3"/>
  <c r="CI66" i="3" s="1"/>
  <c r="CH63" i="3"/>
  <c r="CH66" i="3" s="1"/>
  <c r="CG63" i="3"/>
  <c r="CG66" i="3" s="1"/>
  <c r="CF63" i="3"/>
  <c r="CF66" i="3" s="1"/>
  <c r="CE63" i="3"/>
  <c r="CE66" i="3" s="1"/>
  <c r="CD63" i="3"/>
  <c r="CD66" i="3" s="1"/>
  <c r="CC63" i="3"/>
  <c r="CC66" i="3" s="1"/>
  <c r="CB63" i="3"/>
  <c r="CB66" i="3" s="1"/>
  <c r="CA63" i="3"/>
  <c r="CA66" i="3" s="1"/>
  <c r="BZ63" i="3"/>
  <c r="BZ66" i="3" s="1"/>
  <c r="BY63" i="3"/>
  <c r="BY66" i="3" s="1"/>
  <c r="BX63" i="3"/>
  <c r="BX66" i="3" s="1"/>
  <c r="BW63" i="3"/>
  <c r="BW66" i="3" s="1"/>
  <c r="BV63" i="3"/>
  <c r="BU63" i="3"/>
  <c r="BU66" i="3" s="1"/>
  <c r="BT63" i="3"/>
  <c r="BT66" i="3" s="1"/>
  <c r="BS63" i="3"/>
  <c r="BS66" i="3" s="1"/>
  <c r="BR63" i="3"/>
  <c r="BR66" i="3" s="1"/>
  <c r="BQ63" i="3"/>
  <c r="BQ66" i="3" s="1"/>
  <c r="BP63" i="3"/>
  <c r="BP66" i="3" s="1"/>
  <c r="BO63" i="3"/>
  <c r="BO66" i="3" s="1"/>
  <c r="BN63" i="3"/>
  <c r="BM63" i="3"/>
  <c r="BM66" i="3" s="1"/>
  <c r="BL63" i="3"/>
  <c r="BL66" i="3" s="1"/>
  <c r="BK63" i="3"/>
  <c r="BK66" i="3" s="1"/>
  <c r="BJ63" i="3"/>
  <c r="BJ66" i="3" s="1"/>
  <c r="BI63" i="3"/>
  <c r="BI66" i="3" s="1"/>
  <c r="BH63" i="3"/>
  <c r="BH66" i="3" s="1"/>
  <c r="BG63" i="3"/>
  <c r="BG66" i="3" s="1"/>
  <c r="BF63" i="3"/>
  <c r="BE63" i="3"/>
  <c r="BE66" i="3" s="1"/>
  <c r="BD63" i="3"/>
  <c r="BD66" i="3" s="1"/>
  <c r="BC63" i="3"/>
  <c r="BC66" i="3" s="1"/>
  <c r="BB63" i="3"/>
  <c r="BB66" i="3" s="1"/>
  <c r="BA63" i="3"/>
  <c r="BA66" i="3" s="1"/>
  <c r="AZ63" i="3"/>
  <c r="AZ66" i="3" s="1"/>
  <c r="AY63" i="3"/>
  <c r="AY66" i="3" s="1"/>
  <c r="AX63" i="3"/>
  <c r="AX66" i="3" s="1"/>
  <c r="AW63" i="3"/>
  <c r="FL63" i="3"/>
  <c r="FK66" i="3" s="1"/>
  <c r="FK63" i="3"/>
  <c r="FJ63" i="3"/>
  <c r="FI63" i="3"/>
  <c r="FH66" i="3" s="1"/>
  <c r="FH63" i="3"/>
  <c r="FG66" i="3" s="1"/>
  <c r="FG63" i="3"/>
  <c r="FF66" i="3" s="1"/>
  <c r="FF63" i="3"/>
  <c r="FE66" i="3" s="1"/>
  <c r="FE63" i="3"/>
  <c r="FD66" i="3" s="1"/>
  <c r="FD63" i="3"/>
  <c r="FC66" i="3" s="1"/>
  <c r="FC63" i="3"/>
  <c r="FB66" i="3" s="1"/>
  <c r="FB63" i="3"/>
  <c r="FA66" i="3" s="1"/>
  <c r="FA63" i="3"/>
  <c r="EZ66" i="3" s="1"/>
  <c r="EZ63" i="3"/>
  <c r="EY66" i="3" s="1"/>
  <c r="EY63" i="3"/>
  <c r="EX63" i="3"/>
  <c r="EW66" i="3" s="1"/>
  <c r="AW66" i="3"/>
  <c r="BF66" i="3"/>
  <c r="BN66" i="3"/>
  <c r="BV66" i="3"/>
  <c r="CL66" i="3"/>
  <c r="CO66" i="3"/>
  <c r="CX66" i="3"/>
  <c r="DC66" i="3"/>
  <c r="EB66" i="3"/>
  <c r="EI66" i="3"/>
  <c r="EX66" i="3"/>
  <c r="FI66" i="3"/>
  <c r="DN66" i="3"/>
  <c r="FJ66" i="3"/>
  <c r="CP24" i="3"/>
  <c r="CO24" i="3"/>
  <c r="CN24" i="3"/>
  <c r="CM24" i="3"/>
  <c r="CL24" i="3"/>
  <c r="CK24" i="3"/>
  <c r="CJ24" i="3"/>
  <c r="CI24" i="3"/>
  <c r="CH24" i="3"/>
  <c r="CG24" i="3"/>
  <c r="CF24" i="3"/>
  <c r="CE24" i="3"/>
  <c r="CD24" i="3"/>
  <c r="CC24" i="3"/>
  <c r="CB24" i="3"/>
  <c r="CA24" i="3"/>
  <c r="BZ24" i="3"/>
  <c r="BY24" i="3"/>
  <c r="BX24" i="3"/>
  <c r="BW24" i="3"/>
  <c r="BV24" i="3"/>
  <c r="BU24" i="3"/>
  <c r="BT24" i="3"/>
  <c r="BS24" i="3"/>
  <c r="BR24" i="3"/>
  <c r="BQ24" i="3"/>
  <c r="BP24" i="3"/>
  <c r="BO24" i="3"/>
  <c r="BN24" i="3"/>
  <c r="BM24" i="3"/>
  <c r="BL24" i="3"/>
  <c r="BK24" i="3"/>
  <c r="BJ24" i="3"/>
  <c r="BI24" i="3"/>
  <c r="BH24" i="3"/>
  <c r="BG24" i="3"/>
  <c r="BF24" i="3"/>
  <c r="BE24" i="3"/>
  <c r="BD24" i="3"/>
  <c r="BC24" i="3"/>
  <c r="BB24" i="3"/>
  <c r="BA24" i="3"/>
  <c r="AZ24" i="3"/>
  <c r="AY24" i="3"/>
  <c r="AX24" i="3"/>
  <c r="AW24" i="3"/>
  <c r="T87" i="3" l="1"/>
  <c r="T86" i="3"/>
  <c r="T85" i="3"/>
  <c r="T84" i="3"/>
  <c r="T83" i="3"/>
  <c r="T82" i="3"/>
  <c r="T81" i="3"/>
  <c r="T80" i="3"/>
  <c r="T79" i="3"/>
  <c r="T78" i="3"/>
  <c r="T77" i="3"/>
  <c r="T76" i="3"/>
  <c r="T75" i="3"/>
  <c r="T94" i="3"/>
  <c r="T93" i="3"/>
  <c r="T92" i="3"/>
  <c r="T91" i="3"/>
  <c r="T90" i="3"/>
  <c r="T89" i="3"/>
  <c r="T100" i="3"/>
  <c r="T99" i="3"/>
  <c r="T98" i="3"/>
  <c r="T97" i="3"/>
  <c r="T96" i="3"/>
  <c r="T105" i="3"/>
  <c r="T104" i="3"/>
  <c r="T103" i="3"/>
  <c r="T102" i="3"/>
  <c r="T111" i="3"/>
  <c r="T110" i="3"/>
  <c r="T109" i="3"/>
  <c r="T108" i="3"/>
  <c r="T107" i="3"/>
  <c r="T115" i="3"/>
  <c r="T114" i="3"/>
  <c r="T113" i="3"/>
  <c r="T73" i="3"/>
  <c r="T72" i="3"/>
  <c r="T71" i="3"/>
  <c r="T70" i="3"/>
  <c r="T69" i="3"/>
  <c r="T68" i="3"/>
  <c r="T67" i="3"/>
  <c r="T65" i="3"/>
  <c r="T64" i="3"/>
  <c r="T63" i="3"/>
  <c r="T62" i="3"/>
  <c r="T61" i="3"/>
  <c r="T60" i="3"/>
  <c r="T59" i="3"/>
  <c r="T58" i="3"/>
  <c r="T57" i="3"/>
  <c r="T55" i="3"/>
  <c r="T54" i="3"/>
  <c r="T53" i="3"/>
  <c r="T52" i="3"/>
  <c r="T51" i="3"/>
  <c r="T50" i="3"/>
  <c r="T48" i="3"/>
  <c r="T47" i="3"/>
  <c r="T46" i="3"/>
  <c r="T45" i="3"/>
  <c r="T44" i="3"/>
  <c r="T43" i="3"/>
  <c r="T42" i="3"/>
  <c r="T41" i="3"/>
  <c r="T40" i="3"/>
  <c r="T38" i="3"/>
  <c r="T37" i="3"/>
  <c r="T36" i="3"/>
  <c r="T35" i="3"/>
  <c r="T34" i="3"/>
  <c r="T33" i="3"/>
  <c r="T32" i="3"/>
  <c r="T31" i="3"/>
  <c r="T30" i="3"/>
  <c r="T29" i="3"/>
  <c r="T28" i="3"/>
  <c r="T27" i="3"/>
  <c r="T26" i="3"/>
  <c r="T25" i="3"/>
  <c r="T24" i="3"/>
  <c r="T22" i="3"/>
  <c r="T21" i="3"/>
  <c r="T20" i="3"/>
  <c r="T19" i="3"/>
  <c r="T18" i="3"/>
  <c r="T17" i="3"/>
  <c r="T16" i="3"/>
  <c r="T15" i="3"/>
  <c r="T14" i="3"/>
  <c r="T13" i="3"/>
  <c r="T12" i="3"/>
  <c r="T11" i="3"/>
  <c r="T10" i="3"/>
  <c r="T9" i="3"/>
  <c r="T8" i="3"/>
  <c r="T7" i="3"/>
  <c r="T6" i="3"/>
  <c r="T5" i="3"/>
  <c r="T4" i="3"/>
  <c r="T3" i="3"/>
  <c r="T2" i="3"/>
  <c r="S2" i="2" l="1"/>
  <c r="R2" i="2"/>
  <c r="Q2" i="2"/>
  <c r="P2" i="2"/>
  <c r="O2" i="2"/>
  <c r="N2" i="2"/>
  <c r="M2" i="2"/>
  <c r="L2" i="2"/>
  <c r="K2" i="2"/>
  <c r="J2" i="2"/>
  <c r="I2" i="2"/>
  <c r="H2" i="2"/>
  <c r="G2" i="2"/>
  <c r="F2" i="2"/>
  <c r="E2" i="2"/>
  <c r="D2" i="2"/>
  <c r="C2" i="2"/>
  <c r="B2" i="2"/>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Federico Millan Delgado</author>
  </authors>
  <commentList>
    <comment ref="C14" authorId="0" shapeId="0" xr:uid="{00000000-0006-0000-0000-000001000000}">
      <text>
        <r>
          <rPr>
            <b/>
            <sz val="9"/>
            <color indexed="81"/>
            <rFont val="Tahoma"/>
            <family val="2"/>
          </rPr>
          <t xml:space="preserve">FORMATO TEXTO:
</t>
        </r>
        <r>
          <rPr>
            <sz val="9"/>
            <color indexed="81"/>
            <rFont val="Tahoma"/>
            <family val="2"/>
          </rPr>
          <t>EMPLEE MAYUSCULAS</t>
        </r>
      </text>
    </comment>
    <comment ref="F14" authorId="0" shapeId="0" xr:uid="{00000000-0006-0000-0000-000002000000}">
      <text>
        <r>
          <rPr>
            <b/>
            <sz val="9"/>
            <color indexed="81"/>
            <rFont val="Tahoma"/>
            <family val="2"/>
          </rPr>
          <t xml:space="preserve">FORMATO TEXTO:
</t>
        </r>
        <r>
          <rPr>
            <sz val="9"/>
            <color indexed="81"/>
            <rFont val="Tahoma"/>
            <family val="2"/>
          </rPr>
          <t>EMPLEE MAYUSCULAS</t>
        </r>
      </text>
    </comment>
    <comment ref="I14" authorId="0" shapeId="0" xr:uid="{00000000-0006-0000-0000-000003000000}">
      <text>
        <r>
          <rPr>
            <b/>
            <sz val="9"/>
            <color indexed="81"/>
            <rFont val="Tahoma"/>
            <family val="2"/>
          </rPr>
          <t xml:space="preserve">FORMATO TEXTO:
</t>
        </r>
        <r>
          <rPr>
            <sz val="9"/>
            <color indexed="81"/>
            <rFont val="Tahoma"/>
            <family val="2"/>
          </rPr>
          <t>EMPLEE MAYUSCULAS</t>
        </r>
      </text>
    </comment>
    <comment ref="L14" authorId="0" shapeId="0" xr:uid="{00000000-0006-0000-0000-000004000000}">
      <text>
        <r>
          <rPr>
            <b/>
            <sz val="9"/>
            <color indexed="81"/>
            <rFont val="Tahoma"/>
            <family val="2"/>
          </rPr>
          <t xml:space="preserve">FORMATO TEXTO:
</t>
        </r>
        <r>
          <rPr>
            <sz val="9"/>
            <color indexed="81"/>
            <rFont val="Tahoma"/>
            <family val="2"/>
          </rPr>
          <t>EMPLEE MAYUSCULAS</t>
        </r>
      </text>
    </comment>
    <comment ref="C16" authorId="0" shapeId="0" xr:uid="{00000000-0006-0000-0000-000005000000}">
      <text>
        <r>
          <rPr>
            <b/>
            <sz val="9"/>
            <color indexed="81"/>
            <rFont val="Tahoma"/>
            <family val="2"/>
          </rPr>
          <t xml:space="preserve">FORMATO TEXTO:
</t>
        </r>
        <r>
          <rPr>
            <sz val="9"/>
            <color indexed="81"/>
            <rFont val="Tahoma"/>
            <family val="2"/>
          </rPr>
          <t>EMPLEE MAYUSCULAS</t>
        </r>
      </text>
    </comment>
    <comment ref="J16" authorId="0" shapeId="0" xr:uid="{00000000-0006-0000-0000-000006000000}">
      <text>
        <r>
          <rPr>
            <b/>
            <sz val="9"/>
            <color indexed="81"/>
            <rFont val="Tahoma"/>
            <family val="2"/>
          </rPr>
          <t xml:space="preserve">FORMATO NUMERO:
</t>
        </r>
        <r>
          <rPr>
            <sz val="9"/>
            <color indexed="81"/>
            <rFont val="Tahoma"/>
            <family val="2"/>
          </rPr>
          <t>NO USAR PUNTOS, NI COMAS, NI GUIONES</t>
        </r>
      </text>
    </comment>
    <comment ref="N16" authorId="0" shapeId="0" xr:uid="{00000000-0006-0000-0000-000007000000}">
      <text>
        <r>
          <rPr>
            <b/>
            <sz val="9"/>
            <color indexed="81"/>
            <rFont val="Tahoma"/>
            <family val="2"/>
          </rPr>
          <t xml:space="preserve">FORMATO NUMERO:
</t>
        </r>
        <r>
          <rPr>
            <sz val="9"/>
            <color indexed="81"/>
            <rFont val="Tahoma"/>
            <family val="2"/>
          </rPr>
          <t>NO USAR PUNTOS, NI COMAS, NI GUIONES</t>
        </r>
      </text>
    </comment>
    <comment ref="C22" authorId="0" shapeId="0" xr:uid="{00000000-0006-0000-0000-000008000000}">
      <text>
        <r>
          <rPr>
            <b/>
            <sz val="9"/>
            <color indexed="81"/>
            <rFont val="Tahoma"/>
            <family val="2"/>
          </rPr>
          <t xml:space="preserve">FORMATO NUMERO:
</t>
        </r>
        <r>
          <rPr>
            <sz val="9"/>
            <color indexed="81"/>
            <rFont val="Tahoma"/>
            <family val="2"/>
          </rPr>
          <t>NO USAR PUNTOS, NI COMAS, NI GUIONES</t>
        </r>
      </text>
    </comment>
    <comment ref="I22" authorId="0" shapeId="0" xr:uid="{00000000-0006-0000-0000-000009000000}">
      <text>
        <r>
          <rPr>
            <b/>
            <sz val="9"/>
            <color indexed="81"/>
            <rFont val="Tahoma"/>
            <family val="2"/>
          </rPr>
          <t xml:space="preserve">FORMATO NUMERO:
</t>
        </r>
        <r>
          <rPr>
            <sz val="9"/>
            <color indexed="81"/>
            <rFont val="Tahoma"/>
            <family val="2"/>
          </rPr>
          <t>NO USAR PUNTOS, NI COMAS, NI GUIONES</t>
        </r>
      </text>
    </comment>
    <comment ref="N22" authorId="0" shapeId="0" xr:uid="{00000000-0006-0000-0000-00000A000000}">
      <text>
        <r>
          <rPr>
            <b/>
            <sz val="9"/>
            <color indexed="81"/>
            <rFont val="Tahoma"/>
            <family val="2"/>
          </rPr>
          <t xml:space="preserve">FORMATO EMAIL:
</t>
        </r>
        <r>
          <rPr>
            <sz val="9"/>
            <color indexed="81"/>
            <rFont val="Tahoma"/>
            <family val="2"/>
          </rPr>
          <t>EMPLEE MINUSCULAS</t>
        </r>
      </text>
    </comment>
    <comment ref="C26" authorId="0" shapeId="0" xr:uid="{00000000-0006-0000-0000-00000B000000}">
      <text>
        <r>
          <rPr>
            <b/>
            <sz val="9"/>
            <color indexed="81"/>
            <rFont val="Tahoma"/>
            <family val="2"/>
          </rPr>
          <t xml:space="preserve">FORMATO TEXTO:
</t>
        </r>
        <r>
          <rPr>
            <sz val="9"/>
            <color indexed="81"/>
            <rFont val="Tahoma"/>
            <family val="2"/>
          </rPr>
          <t>EMPLEE MAYUSCULAS</t>
        </r>
      </text>
    </comment>
    <comment ref="K26" authorId="0" shapeId="0" xr:uid="{00000000-0006-0000-0000-00000C000000}">
      <text>
        <r>
          <rPr>
            <b/>
            <sz val="9"/>
            <color indexed="81"/>
            <rFont val="Tahoma"/>
            <family val="2"/>
          </rPr>
          <t xml:space="preserve">FORMATO NUMERO:
</t>
        </r>
        <r>
          <rPr>
            <sz val="9"/>
            <color indexed="81"/>
            <rFont val="Tahoma"/>
            <family val="2"/>
          </rPr>
          <t>NO USAR PUNTOS, NI COMAS, NI GUIONES</t>
        </r>
      </text>
    </comment>
    <comment ref="N26" authorId="0" shapeId="0" xr:uid="{00000000-0006-0000-0000-00000D000000}">
      <text>
        <r>
          <rPr>
            <b/>
            <sz val="9"/>
            <color indexed="81"/>
            <rFont val="Tahoma"/>
            <family val="2"/>
          </rPr>
          <t xml:space="preserve">FORMATO NUMERO:
</t>
        </r>
        <r>
          <rPr>
            <sz val="9"/>
            <color indexed="81"/>
            <rFont val="Tahoma"/>
            <family val="2"/>
          </rPr>
          <t>NO USAR PUNTOS, NI COMAS, NI GUIONES</t>
        </r>
      </text>
    </comment>
    <comment ref="R26" authorId="0" shapeId="0" xr:uid="{00000000-0006-0000-0000-00000E000000}">
      <text>
        <r>
          <rPr>
            <b/>
            <sz val="9"/>
            <color indexed="81"/>
            <rFont val="Tahoma"/>
            <family val="2"/>
          </rPr>
          <t xml:space="preserve">FORMATO EMAIL:
</t>
        </r>
        <r>
          <rPr>
            <sz val="9"/>
            <color indexed="81"/>
            <rFont val="Tahoma"/>
            <family val="2"/>
          </rPr>
          <t>EMPLEE MINUSCULAS</t>
        </r>
      </text>
    </comment>
    <comment ref="C45" authorId="0" shapeId="0" xr:uid="{00000000-0006-0000-0000-00000F000000}">
      <text>
        <r>
          <rPr>
            <b/>
            <sz val="9"/>
            <color indexed="81"/>
            <rFont val="Tahoma"/>
            <family val="2"/>
          </rPr>
          <t xml:space="preserve">FORMATO TEXTO:
</t>
        </r>
        <r>
          <rPr>
            <sz val="9"/>
            <color indexed="81"/>
            <rFont val="Tahoma"/>
            <family val="2"/>
          </rPr>
          <t>EMPLEE MAYUSCULAS</t>
        </r>
      </text>
    </comment>
    <comment ref="I45" authorId="0" shapeId="0" xr:uid="{00000000-0006-0000-0000-000010000000}">
      <text>
        <r>
          <rPr>
            <b/>
            <sz val="9"/>
            <color indexed="81"/>
            <rFont val="Tahoma"/>
            <family val="2"/>
          </rPr>
          <t xml:space="preserve">FORMATO TEXTO:
</t>
        </r>
        <r>
          <rPr>
            <sz val="9"/>
            <color indexed="81"/>
            <rFont val="Tahoma"/>
            <family val="2"/>
          </rPr>
          <t>EMPLEE MAYUSCULAS</t>
        </r>
      </text>
    </comment>
    <comment ref="R45" authorId="0" shapeId="0" xr:uid="{00000000-0006-0000-0000-000011000000}">
      <text>
        <r>
          <rPr>
            <b/>
            <sz val="9"/>
            <color indexed="81"/>
            <rFont val="Tahoma"/>
            <family val="2"/>
          </rPr>
          <t xml:space="preserve">FORMATO NUMERO:
</t>
        </r>
        <r>
          <rPr>
            <sz val="9"/>
            <color indexed="81"/>
            <rFont val="Tahoma"/>
            <family val="2"/>
          </rPr>
          <t>NO USAR PUNTOS, NI COMAS, NI GUIONES</t>
        </r>
      </text>
    </comment>
    <comment ref="I47" authorId="0" shapeId="0" xr:uid="{00000000-0006-0000-0000-000012000000}">
      <text>
        <r>
          <rPr>
            <b/>
            <sz val="9"/>
            <color indexed="81"/>
            <rFont val="Tahoma"/>
            <family val="2"/>
          </rPr>
          <t xml:space="preserve">FORMATO TEXTO:
</t>
        </r>
        <r>
          <rPr>
            <sz val="9"/>
            <color indexed="81"/>
            <rFont val="Tahoma"/>
            <family val="2"/>
          </rPr>
          <t>EMPLEE MAYUSCULAS</t>
        </r>
      </text>
    </comment>
    <comment ref="R47" authorId="0" shapeId="0" xr:uid="{00000000-0006-0000-0000-000013000000}">
      <text>
        <r>
          <rPr>
            <b/>
            <sz val="9"/>
            <color indexed="81"/>
            <rFont val="Tahoma"/>
            <family val="2"/>
          </rPr>
          <t xml:space="preserve">FORMATO TEXTO:
</t>
        </r>
        <r>
          <rPr>
            <sz val="9"/>
            <color indexed="81"/>
            <rFont val="Tahoma"/>
            <family val="2"/>
          </rPr>
          <t>EMPLEE MAYUSCULAS</t>
        </r>
      </text>
    </comment>
    <comment ref="C52" authorId="0" shapeId="0" xr:uid="{00000000-0006-0000-0000-000014000000}">
      <text>
        <r>
          <rPr>
            <b/>
            <sz val="9"/>
            <color indexed="81"/>
            <rFont val="Tahoma"/>
            <family val="2"/>
          </rPr>
          <t xml:space="preserve">FORMATO TEXTO:
</t>
        </r>
        <r>
          <rPr>
            <sz val="9"/>
            <color indexed="81"/>
            <rFont val="Tahoma"/>
            <family val="2"/>
          </rPr>
          <t>EMPLEE MAYUSCULAS</t>
        </r>
      </text>
    </comment>
    <comment ref="I52" authorId="0" shapeId="0" xr:uid="{00000000-0006-0000-0000-000015000000}">
      <text>
        <r>
          <rPr>
            <b/>
            <sz val="9"/>
            <color indexed="81"/>
            <rFont val="Tahoma"/>
            <family val="2"/>
          </rPr>
          <t xml:space="preserve">FORMATO TEXTO:
</t>
        </r>
        <r>
          <rPr>
            <sz val="9"/>
            <color indexed="81"/>
            <rFont val="Tahoma"/>
            <family val="2"/>
          </rPr>
          <t>EMPLEE MAYUSCULAS</t>
        </r>
      </text>
    </comment>
    <comment ref="R52" authorId="0" shapeId="0" xr:uid="{00000000-0006-0000-0000-000016000000}">
      <text>
        <r>
          <rPr>
            <b/>
            <sz val="9"/>
            <color indexed="81"/>
            <rFont val="Tahoma"/>
            <family val="2"/>
          </rPr>
          <t xml:space="preserve">FORMATO NUMERO:
</t>
        </r>
        <r>
          <rPr>
            <sz val="9"/>
            <color indexed="81"/>
            <rFont val="Tahoma"/>
            <family val="2"/>
          </rPr>
          <t>NO USAR PUNTOS, NI COMAS, NI GUIONES</t>
        </r>
      </text>
    </comment>
    <comment ref="I54" authorId="0" shapeId="0" xr:uid="{00000000-0006-0000-0000-000017000000}">
      <text>
        <r>
          <rPr>
            <b/>
            <sz val="9"/>
            <color indexed="81"/>
            <rFont val="Tahoma"/>
            <family val="2"/>
          </rPr>
          <t xml:space="preserve">FORMATO TEXTO:
</t>
        </r>
        <r>
          <rPr>
            <sz val="9"/>
            <color indexed="81"/>
            <rFont val="Tahoma"/>
            <family val="2"/>
          </rPr>
          <t>EMPLEE MAYUSCULAS</t>
        </r>
      </text>
    </comment>
    <comment ref="C59" authorId="0" shapeId="0" xr:uid="{00000000-0006-0000-0000-000018000000}">
      <text>
        <r>
          <rPr>
            <b/>
            <sz val="9"/>
            <color indexed="81"/>
            <rFont val="Tahoma"/>
            <family val="2"/>
          </rPr>
          <t xml:space="preserve">FORMATO TEXTO:
</t>
        </r>
        <r>
          <rPr>
            <sz val="9"/>
            <color indexed="81"/>
            <rFont val="Tahoma"/>
            <family val="2"/>
          </rPr>
          <t>EMPLEE MAYUSCULAS</t>
        </r>
      </text>
    </comment>
    <comment ref="I59" authorId="0" shapeId="0" xr:uid="{00000000-0006-0000-0000-000019000000}">
      <text>
        <r>
          <rPr>
            <b/>
            <sz val="9"/>
            <color indexed="81"/>
            <rFont val="Tahoma"/>
            <family val="2"/>
          </rPr>
          <t xml:space="preserve">FORMATO TEXTO:
</t>
        </r>
        <r>
          <rPr>
            <sz val="9"/>
            <color indexed="81"/>
            <rFont val="Tahoma"/>
            <family val="2"/>
          </rPr>
          <t>EMPLEE MAYUSCULAS</t>
        </r>
      </text>
    </comment>
    <comment ref="R59" authorId="0" shapeId="0" xr:uid="{00000000-0006-0000-0000-00001A000000}">
      <text>
        <r>
          <rPr>
            <b/>
            <sz val="9"/>
            <color indexed="81"/>
            <rFont val="Tahoma"/>
            <family val="2"/>
          </rPr>
          <t xml:space="preserve">FORMATO NUMERO:
</t>
        </r>
        <r>
          <rPr>
            <sz val="9"/>
            <color indexed="81"/>
            <rFont val="Tahoma"/>
            <family val="2"/>
          </rPr>
          <t>NO USAR PUNTOS, NI COMAS, NI GUIONES</t>
        </r>
      </text>
    </comment>
    <comment ref="C61" authorId="0" shapeId="0" xr:uid="{00000000-0006-0000-0000-00001B000000}">
      <text>
        <r>
          <rPr>
            <b/>
            <sz val="9"/>
            <color indexed="81"/>
            <rFont val="Tahoma"/>
            <family val="2"/>
          </rPr>
          <t xml:space="preserve">FORMATO TEXTO:
</t>
        </r>
        <r>
          <rPr>
            <sz val="9"/>
            <color indexed="81"/>
            <rFont val="Tahoma"/>
            <family val="2"/>
          </rPr>
          <t>EMPLEE MAYUSCULAS</t>
        </r>
      </text>
    </comment>
    <comment ref="I61" authorId="0" shapeId="0" xr:uid="{00000000-0006-0000-0000-00001C000000}">
      <text>
        <r>
          <rPr>
            <b/>
            <sz val="9"/>
            <color indexed="81"/>
            <rFont val="Tahoma"/>
            <family val="2"/>
          </rPr>
          <t xml:space="preserve">FORMATO TEXTO:
</t>
        </r>
        <r>
          <rPr>
            <sz val="9"/>
            <color indexed="81"/>
            <rFont val="Tahoma"/>
            <family val="2"/>
          </rPr>
          <t>EMPLEE MAYUSCULAS</t>
        </r>
      </text>
    </comment>
    <comment ref="R61" authorId="0" shapeId="0" xr:uid="{00000000-0006-0000-0000-00001D000000}">
      <text>
        <r>
          <rPr>
            <b/>
            <sz val="9"/>
            <color indexed="81"/>
            <rFont val="Tahoma"/>
            <family val="2"/>
          </rPr>
          <t xml:space="preserve">FORMATO TEXTO:
</t>
        </r>
        <r>
          <rPr>
            <sz val="9"/>
            <color indexed="81"/>
            <rFont val="Tahoma"/>
            <family val="2"/>
          </rPr>
          <t>EMPLEE MAYUSCULAS</t>
        </r>
      </text>
    </comment>
    <comment ref="C66" authorId="0" shapeId="0" xr:uid="{00000000-0006-0000-0000-00001E000000}">
      <text>
        <r>
          <rPr>
            <b/>
            <sz val="9"/>
            <color indexed="81"/>
            <rFont val="Tahoma"/>
            <family val="2"/>
          </rPr>
          <t xml:space="preserve">FORMATO TEXTO:
</t>
        </r>
        <r>
          <rPr>
            <sz val="9"/>
            <color indexed="81"/>
            <rFont val="Tahoma"/>
            <family val="2"/>
          </rPr>
          <t>EMPLEE MAYUSCULAS</t>
        </r>
      </text>
    </comment>
    <comment ref="I66" authorId="0" shapeId="0" xr:uid="{00000000-0006-0000-0000-00001F000000}">
      <text>
        <r>
          <rPr>
            <b/>
            <sz val="9"/>
            <color indexed="81"/>
            <rFont val="Tahoma"/>
            <family val="2"/>
          </rPr>
          <t xml:space="preserve">FORMATO TEXTO:
</t>
        </r>
        <r>
          <rPr>
            <sz val="9"/>
            <color indexed="81"/>
            <rFont val="Tahoma"/>
            <family val="2"/>
          </rPr>
          <t>EMPLEE MAYUSCULAS</t>
        </r>
      </text>
    </comment>
    <comment ref="R66" authorId="0" shapeId="0" xr:uid="{00000000-0006-0000-0000-000020000000}">
      <text>
        <r>
          <rPr>
            <b/>
            <sz val="9"/>
            <color indexed="81"/>
            <rFont val="Tahoma"/>
            <family val="2"/>
          </rPr>
          <t xml:space="preserve">FORMATO NUMERO:
</t>
        </r>
        <r>
          <rPr>
            <sz val="9"/>
            <color indexed="81"/>
            <rFont val="Tahoma"/>
            <family val="2"/>
          </rPr>
          <t>NO USAR PUNTOS, NI COMAS, NI GUIONES</t>
        </r>
      </text>
    </comment>
  </commentList>
</comments>
</file>

<file path=xl/sharedStrings.xml><?xml version="1.0" encoding="utf-8"?>
<sst xmlns="http://schemas.openxmlformats.org/spreadsheetml/2006/main" count="3740" uniqueCount="1637">
  <si>
    <t>PRIMER APELLIDO</t>
  </si>
  <si>
    <t>SEGUNDO APELLIDO</t>
  </si>
  <si>
    <t>PRIMER NOMBRE</t>
  </si>
  <si>
    <t>SEGUNDO NOMBRE</t>
  </si>
  <si>
    <t>TIPO DE USUARIO</t>
  </si>
  <si>
    <t xml:space="preserve">FOTO </t>
  </si>
  <si>
    <t>DD</t>
  </si>
  <si>
    <t>MM</t>
  </si>
  <si>
    <t>AAAA</t>
  </si>
  <si>
    <t>TIPO DOCUMENTO</t>
  </si>
  <si>
    <t>JORNADA</t>
  </si>
  <si>
    <t>PROGRAMA ACADEMICO</t>
  </si>
  <si>
    <t>PERIODO AL QUE APLICA</t>
  </si>
  <si>
    <t>TELÉFONO FIJO</t>
  </si>
  <si>
    <t>CELULAR</t>
  </si>
  <si>
    <t>PAIS</t>
  </si>
  <si>
    <t>CIUDAD</t>
  </si>
  <si>
    <t>NOMBRE EMPRESA</t>
  </si>
  <si>
    <t>NOMBRE ASESOR</t>
  </si>
  <si>
    <t>PERIODO A QUE APLICA</t>
  </si>
  <si>
    <t>CORREO ELECTRONICO</t>
  </si>
  <si>
    <t>TELEFONO ASESOR</t>
  </si>
  <si>
    <t>UNIVERSIDAD O COLLEGE</t>
  </si>
  <si>
    <t>FIRMA SOLICITANTE (POR FAVOR ESCANEE SU FIRMA Y PEGUELA AQUÍ)</t>
  </si>
  <si>
    <t>CEDULA</t>
  </si>
  <si>
    <t>DIAS</t>
  </si>
  <si>
    <t>MES</t>
  </si>
  <si>
    <t>AÑO</t>
  </si>
  <si>
    <t>ADMINISTRACION DE EMPRESAS-UNIMINUTO</t>
  </si>
  <si>
    <t>ADMINISTRACION DE EMPRESAS-VIRTUAL</t>
  </si>
  <si>
    <t>ADMINISTRACION PUBLICA-VIRTUAL</t>
  </si>
  <si>
    <t>CIENCIA POLITICA</t>
  </si>
  <si>
    <t>CIENCIAS BIBLICAS-UNIMINUTO</t>
  </si>
  <si>
    <t>COMUNICACION SOCIAL - PERIODISMO-UNIMINUTO</t>
  </si>
  <si>
    <t>CONTADURIA PUBLICA</t>
  </si>
  <si>
    <t>CONTADURIA PUBLICA-UNIMINUTO</t>
  </si>
  <si>
    <t>CONTADURIA PUBLICA-VIRTUAL</t>
  </si>
  <si>
    <t>ECONOMIA-VIRTUAL</t>
  </si>
  <si>
    <t>EDUCACION VIRTUAL</t>
  </si>
  <si>
    <t>ESTUDIOS EN FILOSOFIA-UNIMINUTO</t>
  </si>
  <si>
    <t>FORMACION EMPRESARIAL</t>
  </si>
  <si>
    <t>INGENIERIA AGROECOLOGICA-UNIMINUTO</t>
  </si>
  <si>
    <t>INGENIERIA INDUSTRIAL-UNIMINUTO</t>
  </si>
  <si>
    <t>INGENIERIA INDUSTRIAL-VIRTUAL</t>
  </si>
  <si>
    <t>LICENCIATURA EN EDUCACION BASICA CON ENFASIS EN EDUCACION ARTISTICA-UNIMINUTO</t>
  </si>
  <si>
    <t>LICENCIATURA EN EDUCACION BASICA CON ENFASIS EN HUMANIDADES Y LENGUA CASTELLANA-UNIMINUTO</t>
  </si>
  <si>
    <t>LICENCIATURA EN EDUCACION BASICA CON ENFASIS EN TECNOLOGIA E INFORMATICA-UNIMINUTO</t>
  </si>
  <si>
    <t>LICENCIATURA EN EDUCACION FISICA, RECREACION Y DEPORTES-UNIMINUTO</t>
  </si>
  <si>
    <t>LICENCIATURA EN FILOSOFIA-UNIMINUTO</t>
  </si>
  <si>
    <t>LICENCIATURA EN IDIOMA EXTRANJERO INGLES-UNIMINUTO</t>
  </si>
  <si>
    <t>LICENCIATURA EN INFORMATICA-UNIMINUTO</t>
  </si>
  <si>
    <t>LICENCIATURA EN PEDAGOGIA INFANTIL-UNIMINUTO</t>
  </si>
  <si>
    <t>MERCADEO Y VENTAS</t>
  </si>
  <si>
    <t>PERIODISMO-VIRTUAL</t>
  </si>
  <si>
    <t>PSICOLOGIA</t>
  </si>
  <si>
    <t>PSICOLOGIA-UNIMINUTO</t>
  </si>
  <si>
    <t>PSICOLOGIA-VIRTUAL</t>
  </si>
  <si>
    <t>TECNICA PROFESIONAL EN IMPLEMENTACION DE SOFTWARE-VIRTUAL</t>
  </si>
  <si>
    <t>TECNOLOGIA EN BANCA-VIRTUAL</t>
  </si>
  <si>
    <t>TECNOLOGIA EN COMUNICACION GRAFICA-UNIMINUTO</t>
  </si>
  <si>
    <t>TECNOLOGIA EN COSTOS Y AUDITORIA-UNIMINUTO</t>
  </si>
  <si>
    <t>TECNOLOGIA EN DESARROLLO DE SOFTWARE-VIRTUAL</t>
  </si>
  <si>
    <t>TECNOLOGIA EN ELECTRONICA-UNIMINUTO</t>
  </si>
  <si>
    <t>TECNOLOGIA EN GESTION DE MERCADEO-UNIMINUTO</t>
  </si>
  <si>
    <t>TECNOLOGIA EN GESTION DE MERCADEO-VIRTUAL</t>
  </si>
  <si>
    <t>TECNOLOGIA EN GESTION DE RECURSOS HUMANOS-VIRTUAL</t>
  </si>
  <si>
    <t>TECNOLOGIA EN GESTION DE SEGUROS-VIRTUAL</t>
  </si>
  <si>
    <t>TECNOLOGIA EN GESTION FINANCIERA-VIRTUAL</t>
  </si>
  <si>
    <t>TECNOLOGIA EN GESTION TURISTICA-VIRTUAL</t>
  </si>
  <si>
    <t>TECNOLOGIA EN INFORMATICA-UNIMINUTO</t>
  </si>
  <si>
    <t>TECNOLOGIA EN LOGISTICA-UNIMINUTO</t>
  </si>
  <si>
    <t>TECNOLOGIA EN LOGISTICA-VIRTUAL</t>
  </si>
  <si>
    <t>TECNOLOGIA EN REALIZACION AUDIOVISUAL-UNIMINUTO</t>
  </si>
  <si>
    <t>TECNOLOGIA EN REDES DE COMPUTADORES Y SEGURIDAD INFORMATICA-UNIMINUTO</t>
  </si>
  <si>
    <t>TRABAJO SOCIAL-UNIMINUTO</t>
  </si>
  <si>
    <t>41. FACULTAD DE UNIVERSIDAD</t>
  </si>
  <si>
    <t>48. JORNADA</t>
  </si>
  <si>
    <t>DIURNA</t>
  </si>
  <si>
    <t>NOCTURNA</t>
  </si>
  <si>
    <t>67. TIPO CONVENIO MOVILIDAD</t>
  </si>
  <si>
    <t>CURSO CORTO</t>
  </si>
  <si>
    <t>CURSO IDIOMAS</t>
  </si>
  <si>
    <t>DOBLE TITULACION POSGRADO</t>
  </si>
  <si>
    <t>DOBLE TITULACION PREGRADO</t>
  </si>
  <si>
    <t>SEMESTRE ACADEMICO</t>
  </si>
  <si>
    <t>TRABAJO VERANO</t>
  </si>
  <si>
    <t>AÑOPERIODO</t>
  </si>
  <si>
    <t>66. TIPO USUARIO MOVILIDAD</t>
  </si>
  <si>
    <t>ADMINISTRATIVO</t>
  </si>
  <si>
    <t>DOCENTE</t>
  </si>
  <si>
    <t>EGRESADO</t>
  </si>
  <si>
    <t>ESTUDIANTE</t>
  </si>
  <si>
    <t>FAMILIAR ADMINISTRATIVO</t>
  </si>
  <si>
    <t>FAMILIAR ESTUDIANTE</t>
  </si>
  <si>
    <t>NOMBRE DEL ESTUDIANTE</t>
  </si>
  <si>
    <t>USUARIO</t>
  </si>
  <si>
    <t>FACULTAD</t>
  </si>
  <si>
    <t>TIPO MOVILIDAD</t>
  </si>
  <si>
    <t>NOMBRE DEL ACUDIENTE</t>
  </si>
  <si>
    <t>CELULAR ACUDIENTE</t>
  </si>
  <si>
    <t>EMAIL ACUDIENTE</t>
  </si>
  <si>
    <t>CODE</t>
  </si>
  <si>
    <t>TABLAS</t>
  </si>
  <si>
    <t>7. TIPO DOC UNICO</t>
  </si>
  <si>
    <t>CERTIFICADO CABILDO</t>
  </si>
  <si>
    <t>CONTRASEÑA</t>
  </si>
  <si>
    <t>NUM IDENTIFAC PERSONAL</t>
  </si>
  <si>
    <t>PASAPORTE</t>
  </si>
  <si>
    <t>REGISTRO CIVIL</t>
  </si>
  <si>
    <t>NUM SECRETARIA EDUCACION</t>
  </si>
  <si>
    <t>REGISTRO SERV NACIONAL PRUEBAS</t>
  </si>
  <si>
    <t>TARJETA IDENTIDAD</t>
  </si>
  <si>
    <t>TARJETA PROFESIONAL</t>
  </si>
  <si>
    <t>VISA</t>
  </si>
  <si>
    <t>CEDULA DE EXTRANJERIA</t>
  </si>
  <si>
    <t>4. NBC CODE</t>
  </si>
  <si>
    <t>CODIGO</t>
  </si>
  <si>
    <t>ADMINISTRACION</t>
  </si>
  <si>
    <t>AGRONOMIA</t>
  </si>
  <si>
    <t>ANTROPOLOGIA, ARTES LIBERALES</t>
  </si>
  <si>
    <t>ARQUITECTURA</t>
  </si>
  <si>
    <t>ARTES PLASTICAS, VISUALES Y AFINES</t>
  </si>
  <si>
    <t>ARTES REPRESENTATIVAS</t>
  </si>
  <si>
    <t>BACTERIOLOGIA</t>
  </si>
  <si>
    <t>BIBLIOTECOLOGIA, OTROS DE CIENCIAS SOCIALES Y HUMANAS</t>
  </si>
  <si>
    <t>BIOLOGIA, MICROBIOLOGIA Y AFINES</t>
  </si>
  <si>
    <t>CIENCIA POLITICA, RELACIONES INTERNACIONALES</t>
  </si>
  <si>
    <t>COMUNICACION SOCIAL, PERIODISMO Y AFINES</t>
  </si>
  <si>
    <t>DEPORTES, EDUCACION FIsica Y RECREACION</t>
  </si>
  <si>
    <t>DERECHO Y AFINES</t>
  </si>
  <si>
    <t>DISEÑO</t>
  </si>
  <si>
    <t>ECONOMIA</t>
  </si>
  <si>
    <t>EDUCACION</t>
  </si>
  <si>
    <t>ENFERMERIA</t>
  </si>
  <si>
    <t>FILOSOFIA, TEOLOGIA Y AFINES</t>
  </si>
  <si>
    <t>FISICA</t>
  </si>
  <si>
    <t>FORMACION RELACIONADA CON EL CAMPO MILITAR O POLICIAL</t>
  </si>
  <si>
    <t>GEOGRAFIA, HISTORIA</t>
  </si>
  <si>
    <t>GEOLOGIA, OTROS PROGRAMAS DE CIENCIAS NATURALES</t>
  </si>
  <si>
    <t>INGENIERIA ADMINISTRATIVA Y AFINES</t>
  </si>
  <si>
    <t>INGENIERIA AGRICOLA Y FORESTAL Y AFINES</t>
  </si>
  <si>
    <t>INGENIERIA AGROINDUSTRIAL, ALIMENTOS Y AFINES</t>
  </si>
  <si>
    <t>INGENIERIA AGRONOMICA, PECUARIA Y AFINES</t>
  </si>
  <si>
    <t>INGENIERIA AMBIENTAL, SANITARIA Y AFINES</t>
  </si>
  <si>
    <t>INGENIERIA BIOMEDICA Y AFINES</t>
  </si>
  <si>
    <t>INGENIERIA CIVIL Y AFINES</t>
  </si>
  <si>
    <t>INGENIERIA DE MINAS, METALURGIA Y AFINES</t>
  </si>
  <si>
    <t>INGENIERIA DE SISTEMAS, TELEMATICA Y AFINES</t>
  </si>
  <si>
    <t>INGENIERIA ELECTRICA Y AFINES</t>
  </si>
  <si>
    <t>INGENIERIA ELECTRONICA, TELECOMUNICACIONES Y AFINES</t>
  </si>
  <si>
    <t>INGENIERIA INDUSTRIAL Y AFINES</t>
  </si>
  <si>
    <t>INGENIERIA MECANICA Y AFINES</t>
  </si>
  <si>
    <t>INGENIERIA QUIMICA Y AFINES</t>
  </si>
  <si>
    <t>INSTRUMENTACION QUIRURGICA</t>
  </si>
  <si>
    <t>LENGUAS MODERNAS, LITERATURA, LINGUISTICA Y AFINES</t>
  </si>
  <si>
    <t>MATEMATICAS, ESTADISTICA Y AFINES</t>
  </si>
  <si>
    <t xml:space="preserve">MEDICINA  </t>
  </si>
  <si>
    <t>MEDICINA Y VERTERINARIA</t>
  </si>
  <si>
    <t>MUSICA</t>
  </si>
  <si>
    <t>NUTRICION Y DIETETICA</t>
  </si>
  <si>
    <t>ODONTOLOGIA</t>
  </si>
  <si>
    <t>OPTOMETRIA, OTROS PROGRAMAS DE CIENCIAS DE LA SALUD</t>
  </si>
  <si>
    <t>OTRAS INGENIERIAS</t>
  </si>
  <si>
    <t>OTROS PROGRAMAS ASOCIADOS A BELLAS ARTES</t>
  </si>
  <si>
    <t>PUBLICIDAD Y AFINES</t>
  </si>
  <si>
    <t>QUIMICA Y AFINES</t>
  </si>
  <si>
    <t>SALUD PUBLICA</t>
  </si>
  <si>
    <t>SIN CLASIFICAR</t>
  </si>
  <si>
    <t>SOCIOLOGIA, TRABAJO SOCIAL Y AFINES</t>
  </si>
  <si>
    <t>TERAPIAS</t>
  </si>
  <si>
    <t>ZOOTECNIA</t>
  </si>
  <si>
    <t>23. MOD EST EXT CODE</t>
  </si>
  <si>
    <t>SEMESTRE ACADEMICO DE INTERCAMBIO</t>
  </si>
  <si>
    <t>01</t>
  </si>
  <si>
    <t>PASANTIA O PRACTICA</t>
  </si>
  <si>
    <t>02</t>
  </si>
  <si>
    <t>ROTACION MEDICA</t>
  </si>
  <si>
    <t>03</t>
  </si>
  <si>
    <t>04</t>
  </si>
  <si>
    <t>MISION</t>
  </si>
  <si>
    <t>05</t>
  </si>
  <si>
    <t>CIUDAD DE NACIMIENTO</t>
  </si>
  <si>
    <t>PAIS MOVIL</t>
  </si>
  <si>
    <t>ALEMANIA</t>
  </si>
  <si>
    <t>ARGENTINA</t>
  </si>
  <si>
    <t>AUSTRALIA</t>
  </si>
  <si>
    <t>AUSTRIA</t>
  </si>
  <si>
    <t>BOLIVIA</t>
  </si>
  <si>
    <t>BRASIL</t>
  </si>
  <si>
    <t>CANADA</t>
  </si>
  <si>
    <t>CHILE</t>
  </si>
  <si>
    <t>CHINA</t>
  </si>
  <si>
    <t>COLOMBIA</t>
  </si>
  <si>
    <t>COSTA_RICA</t>
  </si>
  <si>
    <t>ECUADOR</t>
  </si>
  <si>
    <t>EL_SALVADOR</t>
  </si>
  <si>
    <t>EMIRATOS_ARABES</t>
  </si>
  <si>
    <t>ESPAÑA</t>
  </si>
  <si>
    <t>ESTADOS_UNIDOS</t>
  </si>
  <si>
    <t>ESTONIA</t>
  </si>
  <si>
    <t>FRANCIA</t>
  </si>
  <si>
    <t>GRECIA</t>
  </si>
  <si>
    <t>HOLANDA</t>
  </si>
  <si>
    <t>HONDURAS</t>
  </si>
  <si>
    <t>HUNGRIA</t>
  </si>
  <si>
    <t>ITALIA</t>
  </si>
  <si>
    <t>KASAJISTAN</t>
  </si>
  <si>
    <t>MALASIA</t>
  </si>
  <si>
    <t>MALTA</t>
  </si>
  <si>
    <t>MEXICO</t>
  </si>
  <si>
    <t>NUEVA_ZELANDA</t>
  </si>
  <si>
    <t>NICARAGUA</t>
  </si>
  <si>
    <t>PANAMA</t>
  </si>
  <si>
    <t>PERU</t>
  </si>
  <si>
    <t>PORTUGAL</t>
  </si>
  <si>
    <t>PUERTO_RICO</t>
  </si>
  <si>
    <t>REINO_UNIDO</t>
  </si>
  <si>
    <t>REPUBLICA_CHECA</t>
  </si>
  <si>
    <t>SINGAPUR</t>
  </si>
  <si>
    <t>SIRIA</t>
  </si>
  <si>
    <t>SUIZA</t>
  </si>
  <si>
    <t>TAIWAN</t>
  </si>
  <si>
    <t>TURQUIA</t>
  </si>
  <si>
    <t>URUGUAY</t>
  </si>
  <si>
    <t>SUR_AFRICA</t>
  </si>
  <si>
    <t>MUNICH</t>
  </si>
  <si>
    <t>BUENOS_AIRES</t>
  </si>
  <si>
    <t>BIRSBANE</t>
  </si>
  <si>
    <t>KUFSTEIN</t>
  </si>
  <si>
    <t>LA_PAZ</t>
  </si>
  <si>
    <t>CAMPIÑAS</t>
  </si>
  <si>
    <t>MONTREAL</t>
  </si>
  <si>
    <t>SANTIAGO_CHILE</t>
  </si>
  <si>
    <t>BEIJING</t>
  </si>
  <si>
    <t>BARRANQUILLA</t>
  </si>
  <si>
    <t>SAN_JOSE</t>
  </si>
  <si>
    <t>CUENCA</t>
  </si>
  <si>
    <t>SAN_SALVADOR</t>
  </si>
  <si>
    <t>DUBAI</t>
  </si>
  <si>
    <t>BARCELONA</t>
  </si>
  <si>
    <t>BOSTON</t>
  </si>
  <si>
    <t>TALLIN</t>
  </si>
  <si>
    <t>PARIS</t>
  </si>
  <si>
    <t>ATENAS</t>
  </si>
  <si>
    <t>LEEWARDEN</t>
  </si>
  <si>
    <t>SAN_PEDRO_DE_PAULA</t>
  </si>
  <si>
    <t>BUDAPEST</t>
  </si>
  <si>
    <t>FLORENCIA</t>
  </si>
  <si>
    <t>AKTOBE_URALSK</t>
  </si>
  <si>
    <t>KUALA_LUMPUR_SINGAPORE</t>
  </si>
  <si>
    <t>LA_VALLETA</t>
  </si>
  <si>
    <t>CANCUN</t>
  </si>
  <si>
    <t>WELLINGTON</t>
  </si>
  <si>
    <t>MANAGUA</t>
  </si>
  <si>
    <t>CIUDAD_PANAMA</t>
  </si>
  <si>
    <t>LIMA</t>
  </si>
  <si>
    <t>LISBOA</t>
  </si>
  <si>
    <t>SAN_JUAN</t>
  </si>
  <si>
    <t>BRIGTHON</t>
  </si>
  <si>
    <t>PRAGA</t>
  </si>
  <si>
    <t>SINGAPORE</t>
  </si>
  <si>
    <t>DAMASCUS</t>
  </si>
  <si>
    <t>MONTREUX_GINEBRA</t>
  </si>
  <si>
    <t>TAIPEI</t>
  </si>
  <si>
    <t>ESTAMBUL</t>
  </si>
  <si>
    <t>MONTEVIDEO</t>
  </si>
  <si>
    <t>CAPE TOWN</t>
  </si>
  <si>
    <t>CORDOBA</t>
  </si>
  <si>
    <t>VIENNA</t>
  </si>
  <si>
    <t>SANTA_CRUZ</t>
  </si>
  <si>
    <t>CAXIAS_DO_SUL</t>
  </si>
  <si>
    <t>TORONTO</t>
  </si>
  <si>
    <t>SHANGAI</t>
  </si>
  <si>
    <t>BOGOTA</t>
  </si>
  <si>
    <t>MANABI</t>
  </si>
  <si>
    <t>MADRID</t>
  </si>
  <si>
    <t>CHICAGO</t>
  </si>
  <si>
    <t>MILAN</t>
  </si>
  <si>
    <t>CHIHUAHUA</t>
  </si>
  <si>
    <t>BURLINGTON</t>
  </si>
  <si>
    <t>MENDOZA</t>
  </si>
  <si>
    <t>WOLLONGONG</t>
  </si>
  <si>
    <t>FORTALEZA</t>
  </si>
  <si>
    <t>SHENZHEN</t>
  </si>
  <si>
    <t>BUCARAMANGA</t>
  </si>
  <si>
    <t>QUITO</t>
  </si>
  <si>
    <t>SALAMANCA</t>
  </si>
  <si>
    <t>ROMA</t>
  </si>
  <si>
    <t>GUADALAJARA</t>
  </si>
  <si>
    <t>CAMBRIDGE</t>
  </si>
  <si>
    <t>OSASCO</t>
  </si>
  <si>
    <t>CALI</t>
  </si>
  <si>
    <t>VALENCIA</t>
  </si>
  <si>
    <t>FORT_LAURDERDALE</t>
  </si>
  <si>
    <t>SIRACUSA</t>
  </si>
  <si>
    <t>MEXICO_D.F</t>
  </si>
  <si>
    <t>CHESTER</t>
  </si>
  <si>
    <t>RIBEIRAO_PRETO</t>
  </si>
  <si>
    <t>IBAGUE</t>
  </si>
  <si>
    <t>KANSAS_CITY</t>
  </si>
  <si>
    <t>PUEBLA</t>
  </si>
  <si>
    <t>LONDRES</t>
  </si>
  <si>
    <t>RIO_DE_JANEIRO</t>
  </si>
  <si>
    <t>MEDELLIN</t>
  </si>
  <si>
    <t>MANCHESTER</t>
  </si>
  <si>
    <t>OXFORD</t>
  </si>
  <si>
    <t>SALVADOR_BAHIA</t>
  </si>
  <si>
    <t>MIAMI</t>
  </si>
  <si>
    <t>SHEFFIELD</t>
  </si>
  <si>
    <t>SAO_PAULO</t>
  </si>
  <si>
    <t>NEW_YORK</t>
  </si>
  <si>
    <t>SOCORABA</t>
  </si>
  <si>
    <t>ORLANDO</t>
  </si>
  <si>
    <t>SAN_FRANCISCO</t>
  </si>
  <si>
    <t>WASHINGTON</t>
  </si>
  <si>
    <t>CIUDAD MOVIL</t>
  </si>
  <si>
    <t>EMIRATOS ARABES</t>
  </si>
  <si>
    <t>NAVARRA</t>
  </si>
  <si>
    <t>CONCEPCION</t>
  </si>
  <si>
    <t>CAPE_TOWN</t>
  </si>
  <si>
    <t>EUROPEAN UNIVERSITY - ALEMANIA</t>
  </si>
  <si>
    <t>UNIVERSIDAD DE CONGRESO</t>
  </si>
  <si>
    <t>UNIVERSIDAD DE BELGRANO</t>
  </si>
  <si>
    <t>UNIVERSIDAD EMPRESARIAL SIGLO XXI</t>
  </si>
  <si>
    <t xml:space="preserve">GEOS QCE BRISBANE </t>
  </si>
  <si>
    <t>WINSOR INSTITUTE OF COMERCE &amp; LENGUAJES</t>
  </si>
  <si>
    <t>FHKUFSTEIN TIROL UNIVERSITY OF APPLIED SCIENCE</t>
  </si>
  <si>
    <t>EUROPEAN UNIVERSITY - AUSTRIA</t>
  </si>
  <si>
    <t>UNIVERSIDAD NUESTRA SEÑORA DE LA PAZ</t>
  </si>
  <si>
    <t>UNIVERSIDAD PRIVADA BOLIVIANA</t>
  </si>
  <si>
    <t>UNIVERSIDAD CAXIAS DO SUL</t>
  </si>
  <si>
    <t>UNIVERSIDAD DE FORTALEZA</t>
  </si>
  <si>
    <t>CENTRO UNIVERSITARIO JORGE AMADO</t>
  </si>
  <si>
    <t>FUNDACION ARMANDO ALVARES PENTEADO - FAAP</t>
  </si>
  <si>
    <t xml:space="preserve">UNIVERSIDAD ESTADUAL DE CAMPIÑAS  </t>
  </si>
  <si>
    <t>CENTRO UNIVERSITARIO FIEO UNIFIEO</t>
  </si>
  <si>
    <t>UNIVERSIDAD VEIGA DE ALMEIDA</t>
  </si>
  <si>
    <t>UNIVERSIDAD DE SOROCABA</t>
  </si>
  <si>
    <t>LONDON STUDY CENTER</t>
  </si>
  <si>
    <t>EDUCATION FIRST - CANADA</t>
  </si>
  <si>
    <t>UNIVERSIDAD MAYOR</t>
  </si>
  <si>
    <t>DIPLOMADO VISITA ACADEMICA Y CULTURAL - CHINA</t>
  </si>
  <si>
    <t>ECOLE DES SCIENCES COMMERCIALES D’ANGERS ESSCA</t>
  </si>
  <si>
    <t>EUROPEAN UNIVERSITY - CHINA</t>
  </si>
  <si>
    <t>UNIVERSIDAD DEL NORTE</t>
  </si>
  <si>
    <t>UNIVERSIDAD AUTONOMA DE OCCIDENTE</t>
  </si>
  <si>
    <t>UNIVERSIDAD AUTONOMA DE BUCARAMANGA</t>
  </si>
  <si>
    <t>UNIVERSIDAD DE MEDELLIN</t>
  </si>
  <si>
    <t>CORPORACION UNIVERSITARIA MINUTO DE DIOS</t>
  </si>
  <si>
    <t>UNIVERSIDAD DE IBAGUE</t>
  </si>
  <si>
    <t>UNIVERSIDAD INTERNACIONAL DE LAS AMERICAS</t>
  </si>
  <si>
    <t>UNIVERSIDAD INTERNACIONAL DEL ECUADOR</t>
  </si>
  <si>
    <t>UNIVERSIDAD PARTICULAR SAN GREGORIO DE PORTOVIEJO</t>
  </si>
  <si>
    <t>UNIVERSIDAD PANAMERICANA DE CUENCA</t>
  </si>
  <si>
    <t>UNIVERSIDAD TECNOLOGICA DE EL SALVADOR</t>
  </si>
  <si>
    <t>HULT INTERNATIONAL BUSINESS SCHOOL</t>
  </si>
  <si>
    <t>EUROPEAN UNIVERSITY</t>
  </si>
  <si>
    <t>UNIVERSIDAD CAMILO JOSE CELA</t>
  </si>
  <si>
    <t>UNIVERSIDAD DE SALAMANCA</t>
  </si>
  <si>
    <t>UNIVERSIDAD POLITECNICA DE VALENCIA</t>
  </si>
  <si>
    <t>FORO EUROPEO ESCUELA DE NEGOCIOS DE NAVARRA</t>
  </si>
  <si>
    <t>NOVA UNIVERSITY</t>
  </si>
  <si>
    <t>PRACTICA EMPRESARIAL - EMBASSY</t>
  </si>
  <si>
    <t>DISNEY - UNIVERSIDAD DE CAROLINA DEL NORTE GREENSBORO</t>
  </si>
  <si>
    <t xml:space="preserve">UNIVERSIDAD DE MISSOURI </t>
  </si>
  <si>
    <t>PRACTICA EMPRESARIAL - CNN</t>
  </si>
  <si>
    <t>KAPLAN ASPECT - MIAMI</t>
  </si>
  <si>
    <t>KAPLAN ASPECT - CHICAGO</t>
  </si>
  <si>
    <t>WORK EXPERIENCE</t>
  </si>
  <si>
    <t>NEW ENGLAND COLLEGE OF FINANCE</t>
  </si>
  <si>
    <t>SOUTHERN NEW HAMPSHIRE UNIVERSITY</t>
  </si>
  <si>
    <t>EUROPEAN UNIVERSITY - ESTONIA</t>
  </si>
  <si>
    <t>ECOLE DES SCIENCES COMMERCIALES DANGERS ESSCA</t>
  </si>
  <si>
    <t>EUROPEAN UNIVERSITY - GRECIA</t>
  </si>
  <si>
    <t>UNIVERSIDAD DE SAN PEDRO SULA</t>
  </si>
  <si>
    <t>FLORENCE UNIVERSITY OF THE ARTS</t>
  </si>
  <si>
    <t>JOHN CABOT UNIVERSITY</t>
  </si>
  <si>
    <t>DOMUS ACADEMY</t>
  </si>
  <si>
    <t xml:space="preserve">THE MEDITERRANEAN CENTER FOR ARTS AND SCIENCES </t>
  </si>
  <si>
    <t>EUROPEAN UNIVERSITY - KAZAJISTAN</t>
  </si>
  <si>
    <t>EUROPEAN UNIVERSITY - MALASIA</t>
  </si>
  <si>
    <t>EUROPEAN UNIVERSITY - MALTA</t>
  </si>
  <si>
    <t>UNIVERSIDAD DEL CARIBE</t>
  </si>
  <si>
    <t>UNIVERSIDAD DE LAS AMERICAS DE PUEBLA</t>
  </si>
  <si>
    <t>UNIVERSIDAD AUTONOMA DE CHIHUAHUA</t>
  </si>
  <si>
    <t xml:space="preserve">UNIVERSIDAD DE GUADALAJARA </t>
  </si>
  <si>
    <t>UNIVERSIDAD NACIONAL AUTONOMA DE MEXICO UNAM</t>
  </si>
  <si>
    <t>UNITEC</t>
  </si>
  <si>
    <t>UNIVERSIDAD AMERICANA</t>
  </si>
  <si>
    <t>UNIVERSIDAD DEL ISTMO</t>
  </si>
  <si>
    <t>UNIVERSIDAD SAN IGNACIO DE LOYOLA</t>
  </si>
  <si>
    <t>EUROPEAN UNIVERSITY - PORTUGAL</t>
  </si>
  <si>
    <t>UNIVERSIDAD INTERAMERICANA DE PUERTO RICO</t>
  </si>
  <si>
    <t>EDUCATION FIRST - BRIGHTON</t>
  </si>
  <si>
    <t>EC - CAMBRIDGE</t>
  </si>
  <si>
    <t>BURLINGTON SCHOOL OF ENGLISH</t>
  </si>
  <si>
    <t>EDUCATION FIRST - CHESTER</t>
  </si>
  <si>
    <t>AUR PAIR</t>
  </si>
  <si>
    <t>KAPLAN ASPECT - OXFORD</t>
  </si>
  <si>
    <t xml:space="preserve">UNIVERSITY OF SHEFFIELD </t>
  </si>
  <si>
    <t>EUROPEAN UNIVERSITY - SINGAPORE</t>
  </si>
  <si>
    <t>EUROPEAN UNIVERSITY - SIRIA</t>
  </si>
  <si>
    <t>EUROPEAN UNIVERSITY - SUIZA</t>
  </si>
  <si>
    <t>EUROPEAN UNIVERSITY - TAIWAN</t>
  </si>
  <si>
    <t>EUROPEAN UNIVERSITY - TURQUIA</t>
  </si>
  <si>
    <t>UNIVERSIDAD ORT</t>
  </si>
  <si>
    <t>EC</t>
  </si>
  <si>
    <t>UNIVERSIDAD DEL ACONCAGUA</t>
  </si>
  <si>
    <t>UNIVERSIDAD DE BUENOS AIRES</t>
  </si>
  <si>
    <t>KAPLAN ASPECT - AUSTRALIA</t>
  </si>
  <si>
    <t>AUSTRALIA CATHOLIC UNIVERSITY</t>
  </si>
  <si>
    <t>UNIVERSIDAD PRIVADA DOMINGO SAVIO</t>
  </si>
  <si>
    <t>UNIVERSIDAD DE SAO PAULO USP - RIBEIRAO PRETO</t>
  </si>
  <si>
    <t>DIPLOMADO PROSPECTIVA SOCIECONOMICA DEL BRASIL</t>
  </si>
  <si>
    <t>CANADA COLLEGE</t>
  </si>
  <si>
    <t>UNIVERSIDAD DEL PACIFICO</t>
  </si>
  <si>
    <t xml:space="preserve">UNIVERSIDAD NACIONAL DE COLOMBIA </t>
  </si>
  <si>
    <t>UNIVERSIDAD LATINA DE COSTA RICA</t>
  </si>
  <si>
    <t>ESCUELA SUPERIOR DE DISEÑO ESDI</t>
  </si>
  <si>
    <t>UNIVERSIDAD FRANCISCO DE VITORIA</t>
  </si>
  <si>
    <t>CCUSA - WORK EXPERIENCE</t>
  </si>
  <si>
    <t>FLS INTERNATIONAL</t>
  </si>
  <si>
    <t>STEDEN HOGESCHOOL</t>
  </si>
  <si>
    <t>UNIVERSIDAD TECNOLOGICA CENTROAMERICANA</t>
  </si>
  <si>
    <t>APICIUS - THE CULINARY INSTITUTE OF FLORENCE</t>
  </si>
  <si>
    <t xml:space="preserve">NUOVA ACCADEMIA DI BELLE ARTI </t>
  </si>
  <si>
    <t>NEW ZELAND INSTITUTE OF SCIENCE</t>
  </si>
  <si>
    <t xml:space="preserve">LSI CAMBRIDGE </t>
  </si>
  <si>
    <t>AVALON SCHOOL</t>
  </si>
  <si>
    <t>UNIVERSIDAD NACIONAL DE CUYO</t>
  </si>
  <si>
    <t>KAPLAN ASPECT - SYDNEY</t>
  </si>
  <si>
    <t>UNIVERSIDAD PRIVADA SANTA CRUZ DE LA SIERRA</t>
  </si>
  <si>
    <t>UNIVERSIDAD DIEGO PORTALES</t>
  </si>
  <si>
    <t>UNIVERSIDAD HISPANOAMERICANA</t>
  </si>
  <si>
    <t>ESDI ESCOLA SUPERIOR DE DISENNY</t>
  </si>
  <si>
    <t>ESCUELA DE ADMINISTRACION DE EMPRESAS EAE</t>
  </si>
  <si>
    <t>DISNEY COLLEGE PROGRAM</t>
  </si>
  <si>
    <t>IPAG, ESCUELA SUPERIOR DE NEGOCIOS</t>
  </si>
  <si>
    <t>UNIVERSIDAD TECNOLOGICA DE HONDURAS</t>
  </si>
  <si>
    <t>BUSINNES ENGLISH - NEW ZELAND</t>
  </si>
  <si>
    <t>UNIVERSIDAD LATINA</t>
  </si>
  <si>
    <t>CAMBRIDGE EDUCATION GROUP</t>
  </si>
  <si>
    <t>BRITISH STUDY CENTER-OXFORD</t>
  </si>
  <si>
    <t>UNIVERSIDAD DE CIENCIAS EMPRESARIALES Y SOCIALES UCES</t>
  </si>
  <si>
    <t>MACQUARIE UNIVERSITY</t>
  </si>
  <si>
    <t>UNIVERSIDAD DE AQUINO-UDABOL</t>
  </si>
  <si>
    <t>UNIVERSIDAD DE SAO PAULO USP</t>
  </si>
  <si>
    <t>CORNESTONE ACADEMIA COLLEGE</t>
  </si>
  <si>
    <t>EUROPEAN UNIVERSITY - ESPAÑA</t>
  </si>
  <si>
    <t>UNIVERSIDAD PONTIFICIA DE SALAMANCA</t>
  </si>
  <si>
    <t>CAPITAL SCHOOL OF ENGLISH</t>
  </si>
  <si>
    <t>CAMBERWELL COLLEGE OF THE ARTS</t>
  </si>
  <si>
    <t>UNIVERSIDAD NACIONAL DE QUILMES</t>
  </si>
  <si>
    <t>AUSTRALIAN PACIFIC COLLEGE</t>
  </si>
  <si>
    <t>LAL</t>
  </si>
  <si>
    <t>UNIVERSIDAD SAN PABLO CEU</t>
  </si>
  <si>
    <t>AMERICAN UNIVERSITY</t>
  </si>
  <si>
    <t>CCUSA SUMMER CAMP, JOBS &amp; WORK AND TRAVEL</t>
  </si>
  <si>
    <t>CENTRAL SAINT MARTINS COLLEGE OF ART AND DESIGN</t>
  </si>
  <si>
    <t>SYDNEY INTERNATIONAL ENGLISH COLLEGE</t>
  </si>
  <si>
    <t>INSTITUTE LANGUAGE IDIOMS</t>
  </si>
  <si>
    <t>KAPLAN ASPECT - SAN FRANCISCO</t>
  </si>
  <si>
    <t xml:space="preserve">ENGLISH LANGUAGE COMPANY </t>
  </si>
  <si>
    <t>CHELSEA COLLEGE OF ART AND DESIGN</t>
  </si>
  <si>
    <t>AUSTRALIA - VIVA COLLEGE</t>
  </si>
  <si>
    <t>INTERNATIONAL LENGUAJE ACADEMY OF CANADA ILAC</t>
  </si>
  <si>
    <t>EC - LONDRES</t>
  </si>
  <si>
    <t>AUSTRALIA PACIFIC COLLEGE</t>
  </si>
  <si>
    <t>EDEN COLLEGE HOUSE</t>
  </si>
  <si>
    <t>EDUCATION FIRST - AUSTRALIA</t>
  </si>
  <si>
    <t xml:space="preserve">EUROPA SCHOOL OF ENGLISH </t>
  </si>
  <si>
    <t>CARRICK - AUSTRALIA</t>
  </si>
  <si>
    <t>GREENWICH COLLEGE</t>
  </si>
  <si>
    <t>SHAFSTON INTERNATIONAL COLLEGE</t>
  </si>
  <si>
    <t>ISIS GREENWICH</t>
  </si>
  <si>
    <t>LYCEUM COLLEGE-MELBOURNE</t>
  </si>
  <si>
    <t>KAPLAN ASPECT - LONDRES</t>
  </si>
  <si>
    <t>GLOBAL VILLAGE-  SIDNEY</t>
  </si>
  <si>
    <t xml:space="preserve">KINGS COLLEGE </t>
  </si>
  <si>
    <t>LANGUAJE STUDY CENTER</t>
  </si>
  <si>
    <t>BOND UNIVERSITY</t>
  </si>
  <si>
    <t>LONDON COLLEGE OF COMMUNICATION</t>
  </si>
  <si>
    <t>TAFE / TECHNICAL FURTHER EDUCATION</t>
  </si>
  <si>
    <t>LONDON SCHOOL OF COMMERCE LSC</t>
  </si>
  <si>
    <t>MALVERN HOUSE</t>
  </si>
  <si>
    <t>SOUTH THAMES COLLEGE</t>
  </si>
  <si>
    <t>STANTON SCHOOL</t>
  </si>
  <si>
    <t>STM - SCHOOL OF TECHNOLOGY AND MANAGEMENT</t>
  </si>
  <si>
    <t>VALENCIA COMUNITY COLLEGE</t>
  </si>
  <si>
    <t>WIMBLEDON COLLEGE OF ART</t>
  </si>
  <si>
    <t>YORK COLLEGE</t>
  </si>
  <si>
    <t>WORK_AND_TRAVEL</t>
  </si>
  <si>
    <t>* FAVOR ENVIAR EL FORMULARIO TOTALMENTE DILIGENCIADO AL MAIL</t>
  </si>
  <si>
    <t>TELEFONO FIJO</t>
  </si>
  <si>
    <t>OPCION UNIVERSIDAD 1</t>
  </si>
  <si>
    <t>OPCION UNIVERSIDAD 2</t>
  </si>
  <si>
    <t>OPCION UNIVERSIDAD 3</t>
  </si>
  <si>
    <t>NOMBRE COMPLETO</t>
  </si>
  <si>
    <t>PAIS CODE</t>
  </si>
  <si>
    <t>PAIS DESTINO</t>
  </si>
  <si>
    <t>PAIS DESTINO CODE</t>
  </si>
  <si>
    <t>CIUDAD DESTINO</t>
  </si>
  <si>
    <t>CIUDAD CODE</t>
  </si>
  <si>
    <t>PAIS CIUDAD CODE</t>
  </si>
  <si>
    <t>UNIVERSIDADES DESTINO</t>
  </si>
  <si>
    <t>NINGUNO</t>
  </si>
  <si>
    <t>0</t>
  </si>
  <si>
    <t>Alemania</t>
  </si>
  <si>
    <t>DE</t>
  </si>
  <si>
    <t>Munich</t>
  </si>
  <si>
    <t>CODEDE1</t>
  </si>
  <si>
    <t>European University - Alemania</t>
  </si>
  <si>
    <t>AFGHANISTAN</t>
  </si>
  <si>
    <t>AF</t>
  </si>
  <si>
    <t>Argentina</t>
  </si>
  <si>
    <t>AR</t>
  </si>
  <si>
    <t>Buenos Aires</t>
  </si>
  <si>
    <t>CODEAR1</t>
  </si>
  <si>
    <t>Universidad de Belgrano</t>
  </si>
  <si>
    <t>ALBANIA</t>
  </si>
  <si>
    <t>AL</t>
  </si>
  <si>
    <t>Universidad de Buenos Aires</t>
  </si>
  <si>
    <t>Cordoba</t>
  </si>
  <si>
    <t>CODEAR2</t>
  </si>
  <si>
    <t>Australia</t>
  </si>
  <si>
    <t>AU</t>
  </si>
  <si>
    <t>Universidad de Ciencias Empresariales y Sociales UCES</t>
  </si>
  <si>
    <t>Entre Rios</t>
  </si>
  <si>
    <t>CODEAR3</t>
  </si>
  <si>
    <t>Austria</t>
  </si>
  <si>
    <t>AT</t>
  </si>
  <si>
    <t>ANDORRA</t>
  </si>
  <si>
    <t>AD</t>
  </si>
  <si>
    <t>Universidad Nacional de Quilmes</t>
  </si>
  <si>
    <t>Mendoza</t>
  </si>
  <si>
    <t>CODEAR4</t>
  </si>
  <si>
    <t>Bolivia</t>
  </si>
  <si>
    <t>BO</t>
  </si>
  <si>
    <t>ANGOLA</t>
  </si>
  <si>
    <t>AO</t>
  </si>
  <si>
    <t>Universidad Empresarial Siglo 21</t>
  </si>
  <si>
    <t>Sídney</t>
  </si>
  <si>
    <t>CODEAU1</t>
  </si>
  <si>
    <t>Brasil</t>
  </si>
  <si>
    <t>BR</t>
  </si>
  <si>
    <t>ANGUILA</t>
  </si>
  <si>
    <t>AI</t>
  </si>
  <si>
    <t>Universidad de Concepción de Uruguay</t>
  </si>
  <si>
    <t>Wollongong</t>
  </si>
  <si>
    <t>CODEAU2</t>
  </si>
  <si>
    <t>Canada</t>
  </si>
  <si>
    <t>CA</t>
  </si>
  <si>
    <t>ANTIGUA</t>
  </si>
  <si>
    <t>AG</t>
  </si>
  <si>
    <t>Universidad de Aconcagua</t>
  </si>
  <si>
    <t>Kufstein</t>
  </si>
  <si>
    <t>CODEAT1</t>
  </si>
  <si>
    <t>Chile</t>
  </si>
  <si>
    <t>CL</t>
  </si>
  <si>
    <t>ANTILLA</t>
  </si>
  <si>
    <t>AN</t>
  </si>
  <si>
    <t>Universidad de Congreso</t>
  </si>
  <si>
    <t>Vienna</t>
  </si>
  <si>
    <t>CODEAT2</t>
  </si>
  <si>
    <t>China</t>
  </si>
  <si>
    <t>CN</t>
  </si>
  <si>
    <t>ARABIA</t>
  </si>
  <si>
    <t>SA</t>
  </si>
  <si>
    <t>Universidad de Cuyo</t>
  </si>
  <si>
    <t>La Paz</t>
  </si>
  <si>
    <t>CODEBO1</t>
  </si>
  <si>
    <t>Colombia</t>
  </si>
  <si>
    <t>CO</t>
  </si>
  <si>
    <t>ARGELIA</t>
  </si>
  <si>
    <t>DZ</t>
  </si>
  <si>
    <t>Australia Pacific College</t>
  </si>
  <si>
    <t>Santa Cruz</t>
  </si>
  <si>
    <t>CODEBO2</t>
  </si>
  <si>
    <t>Costa Rica</t>
  </si>
  <si>
    <t>CR</t>
  </si>
  <si>
    <t>Bond University</t>
  </si>
  <si>
    <t>Santa Cruz, La Paz, Cochabamba, Oruro</t>
  </si>
  <si>
    <t>CODEBO3</t>
  </si>
  <si>
    <t>Ecuador</t>
  </si>
  <si>
    <t>ARMENIA</t>
  </si>
  <si>
    <t>AM</t>
  </si>
  <si>
    <t>Kaplan Business School</t>
  </si>
  <si>
    <t>Campiñas</t>
  </si>
  <si>
    <t>CODEBR1</t>
  </si>
  <si>
    <t>El Salvador</t>
  </si>
  <si>
    <t>SV</t>
  </si>
  <si>
    <t>ARUBA</t>
  </si>
  <si>
    <t>AW</t>
  </si>
  <si>
    <t>Macquarie University</t>
  </si>
  <si>
    <t>Caxias do Sul</t>
  </si>
  <si>
    <t>CODEBR2</t>
  </si>
  <si>
    <t>Emiratos Arabes</t>
  </si>
  <si>
    <t>AE</t>
  </si>
  <si>
    <t>TAFE / Technical Further Education</t>
  </si>
  <si>
    <t>Fortaleza</t>
  </si>
  <si>
    <t>CODEBR3</t>
  </si>
  <si>
    <t>España</t>
  </si>
  <si>
    <t>ES</t>
  </si>
  <si>
    <t>Universidad de Wollongong</t>
  </si>
  <si>
    <t>Osasco</t>
  </si>
  <si>
    <t>CODEBR4</t>
  </si>
  <si>
    <t>Estados Unidos</t>
  </si>
  <si>
    <t>US</t>
  </si>
  <si>
    <t>AZERBAI</t>
  </si>
  <si>
    <t>AZ</t>
  </si>
  <si>
    <t>FHKufstein Tirol University of Applied Sciences</t>
  </si>
  <si>
    <t>Ribeirao Preto</t>
  </si>
  <si>
    <t>CODEBR5</t>
  </si>
  <si>
    <t>Estonia</t>
  </si>
  <si>
    <t>EE</t>
  </si>
  <si>
    <t>BAHAMAS</t>
  </si>
  <si>
    <t>BS</t>
  </si>
  <si>
    <t>European University - Austria</t>
  </si>
  <si>
    <t>Rio de Janeiro</t>
  </si>
  <si>
    <t>CODEBR6</t>
  </si>
  <si>
    <t>Francia</t>
  </si>
  <si>
    <t>FR</t>
  </si>
  <si>
    <t>BAHRAIN</t>
  </si>
  <si>
    <t>BH</t>
  </si>
  <si>
    <t>Universidad Nuestra Señora de la Paz</t>
  </si>
  <si>
    <t>Salvador</t>
  </si>
  <si>
    <t>CODEBR7</t>
  </si>
  <si>
    <t>Grecia</t>
  </si>
  <si>
    <t>GR</t>
  </si>
  <si>
    <t>BANGLAD</t>
  </si>
  <si>
    <t>BD</t>
  </si>
  <si>
    <t>Universidad Privada Boliviana</t>
  </si>
  <si>
    <t>Sao Paulo</t>
  </si>
  <si>
    <t>CODEBR8</t>
  </si>
  <si>
    <t>Holanda</t>
  </si>
  <si>
    <t>HO</t>
  </si>
  <si>
    <t>BARBADO</t>
  </si>
  <si>
    <t>BB</t>
  </si>
  <si>
    <t>Universidad Privada Domingo Savio</t>
  </si>
  <si>
    <t>Sorocaba</t>
  </si>
  <si>
    <t>CODEBR9</t>
  </si>
  <si>
    <t>Honduras</t>
  </si>
  <si>
    <t>HN</t>
  </si>
  <si>
    <t>BELGICA</t>
  </si>
  <si>
    <t>BE</t>
  </si>
  <si>
    <t>Universidad Privada Santa Cruz de la Sierra</t>
  </si>
  <si>
    <t>Toronto, Vancouver</t>
  </si>
  <si>
    <t>CODECA1</t>
  </si>
  <si>
    <t>Hungria</t>
  </si>
  <si>
    <t>HU</t>
  </si>
  <si>
    <t>BELICE</t>
  </si>
  <si>
    <t>BZ</t>
  </si>
  <si>
    <t>Universidad de Aquino-UDABOL</t>
  </si>
  <si>
    <t>Santiago</t>
  </si>
  <si>
    <t>CODECL1</t>
  </si>
  <si>
    <t>Inglaterra (Reino Unido)</t>
  </si>
  <si>
    <t>UK</t>
  </si>
  <si>
    <t>BENIN</t>
  </si>
  <si>
    <t>BJ</t>
  </si>
  <si>
    <t xml:space="preserve">Universidad Estadual de Campiñas  </t>
  </si>
  <si>
    <t>Santiago, Temuco</t>
  </si>
  <si>
    <t>CODECL2</t>
  </si>
  <si>
    <t>Italia</t>
  </si>
  <si>
    <t>IT</t>
  </si>
  <si>
    <t>BERMUDAS</t>
  </si>
  <si>
    <t>BM</t>
  </si>
  <si>
    <t>Universidad de Caxias do Sul</t>
  </si>
  <si>
    <t>Shangai</t>
  </si>
  <si>
    <t>CODECN1</t>
  </si>
  <si>
    <t>Kazajistán</t>
  </si>
  <si>
    <t>KZ</t>
  </si>
  <si>
    <t>BIELORUSIA</t>
  </si>
  <si>
    <t>BY</t>
  </si>
  <si>
    <t>Universidad de Fortaleza</t>
  </si>
  <si>
    <t>Shenzhen</t>
  </si>
  <si>
    <t>CODECN2</t>
  </si>
  <si>
    <t>Malasia</t>
  </si>
  <si>
    <t>MY</t>
  </si>
  <si>
    <t>Centro Universitario FIEO UNIFIEO</t>
  </si>
  <si>
    <t>Bogotá</t>
  </si>
  <si>
    <t>CODECO1</t>
  </si>
  <si>
    <t>Malta</t>
  </si>
  <si>
    <t>MT</t>
  </si>
  <si>
    <t>BOSNIA Y HEZEGOVINA</t>
  </si>
  <si>
    <t>BA</t>
  </si>
  <si>
    <t>Universidad de Sao Paulo USP</t>
  </si>
  <si>
    <t>Bucaramanga</t>
  </si>
  <si>
    <t>CODECO2</t>
  </si>
  <si>
    <t>México</t>
  </si>
  <si>
    <t>MX</t>
  </si>
  <si>
    <t>BOTSUANA</t>
  </si>
  <si>
    <t>BW</t>
  </si>
  <si>
    <t>Universidad Veiga de Almeida</t>
  </si>
  <si>
    <t>Cali</t>
  </si>
  <si>
    <t>CODECO3</t>
  </si>
  <si>
    <t>Nicaragua</t>
  </si>
  <si>
    <t>NI</t>
  </si>
  <si>
    <t>Centro Universitario Jorge Amado</t>
  </si>
  <si>
    <t>Ibagué</t>
  </si>
  <si>
    <t>CODECO4</t>
  </si>
  <si>
    <t>Panamá</t>
  </si>
  <si>
    <t>PA</t>
  </si>
  <si>
    <t>BRUNEI</t>
  </si>
  <si>
    <t>BN</t>
  </si>
  <si>
    <t>Fundación Armando Álvarez Penteado</t>
  </si>
  <si>
    <t>Medellin</t>
  </si>
  <si>
    <t>CODECO5</t>
  </si>
  <si>
    <t>Perú</t>
  </si>
  <si>
    <t>PE</t>
  </si>
  <si>
    <t>BULGARIA</t>
  </si>
  <si>
    <t>BG</t>
  </si>
  <si>
    <t xml:space="preserve">Universidad de Sao Paulo USP </t>
  </si>
  <si>
    <t>San José</t>
  </si>
  <si>
    <t>CODECR1</t>
  </si>
  <si>
    <t>Portugal</t>
  </si>
  <si>
    <t>PT</t>
  </si>
  <si>
    <t>BURKINA FASO</t>
  </si>
  <si>
    <t>BF</t>
  </si>
  <si>
    <t>Universidad de Sorocaba</t>
  </si>
  <si>
    <t>Cuenca</t>
  </si>
  <si>
    <t>CODEEC1</t>
  </si>
  <si>
    <t>Puerto Rico</t>
  </si>
  <si>
    <t>PR</t>
  </si>
  <si>
    <t>BURUNDI</t>
  </si>
  <si>
    <t>BI</t>
  </si>
  <si>
    <t>International Lenguaje Academy of Canadá ILAC</t>
  </si>
  <si>
    <t>Manabí</t>
  </si>
  <si>
    <t>CODEEC2</t>
  </si>
  <si>
    <t>Republica Checa</t>
  </si>
  <si>
    <t>CZ</t>
  </si>
  <si>
    <t>BUTAN</t>
  </si>
  <si>
    <t>BT</t>
  </si>
  <si>
    <t>Instituto Profesional Privado IPP</t>
  </si>
  <si>
    <t>Quito</t>
  </si>
  <si>
    <t>CODEEC3</t>
  </si>
  <si>
    <t>Singapur</t>
  </si>
  <si>
    <t>SG</t>
  </si>
  <si>
    <t>CABO VERDE</t>
  </si>
  <si>
    <t>CV</t>
  </si>
  <si>
    <t>Universidad del Pacífico</t>
  </si>
  <si>
    <t>San Salvador</t>
  </si>
  <si>
    <t>CODESV1</t>
  </si>
  <si>
    <t>Siria</t>
  </si>
  <si>
    <t>SY</t>
  </si>
  <si>
    <t>CAMBOYA</t>
  </si>
  <si>
    <t>KH</t>
  </si>
  <si>
    <t>Universidad Diego Portales</t>
  </si>
  <si>
    <t>Dubai</t>
  </si>
  <si>
    <t>CODEAE1</t>
  </si>
  <si>
    <t>Suiza</t>
  </si>
  <si>
    <t>CH</t>
  </si>
  <si>
    <t>CAMERUN</t>
  </si>
  <si>
    <t>CM</t>
  </si>
  <si>
    <t>Universidad Mayor</t>
  </si>
  <si>
    <t>Barcelona</t>
  </si>
  <si>
    <t>CODEES1</t>
  </si>
  <si>
    <t>Taiwan</t>
  </si>
  <si>
    <t>TW</t>
  </si>
  <si>
    <t>Ecole des Sciences Commerciales d’Angers ESSCA</t>
  </si>
  <si>
    <t>Barcelona, Madrid</t>
  </si>
  <si>
    <t>CODEES2</t>
  </si>
  <si>
    <t>Turquia</t>
  </si>
  <si>
    <t>TR</t>
  </si>
  <si>
    <t>CHAD</t>
  </si>
  <si>
    <t>TD</t>
  </si>
  <si>
    <t>Hult International Business School</t>
  </si>
  <si>
    <t>Madrid</t>
  </si>
  <si>
    <t>CODEES3</t>
  </si>
  <si>
    <t>Uruguay</t>
  </si>
  <si>
    <t>UY</t>
  </si>
  <si>
    <t>European University - China</t>
  </si>
  <si>
    <t>Madrid, Valencia, Barcelona</t>
  </si>
  <si>
    <t>CODEES4</t>
  </si>
  <si>
    <t>Corporación Universitaria Minuto de Dios</t>
  </si>
  <si>
    <t>Navarra</t>
  </si>
  <si>
    <t>CODEES5</t>
  </si>
  <si>
    <t>CHIPRE</t>
  </si>
  <si>
    <t>CY</t>
  </si>
  <si>
    <t xml:space="preserve">Universidad Nacional de Colombia </t>
  </si>
  <si>
    <t>Salamanca</t>
  </si>
  <si>
    <t>CODEES6</t>
  </si>
  <si>
    <t>Universidad Autónoma de Bucaramanga</t>
  </si>
  <si>
    <t>Valencia</t>
  </si>
  <si>
    <t>CODEES7</t>
  </si>
  <si>
    <t>COMORAS</t>
  </si>
  <si>
    <t>KM</t>
  </si>
  <si>
    <t>Universidad Autónoma de Occidente</t>
  </si>
  <si>
    <t>Boston</t>
  </si>
  <si>
    <t>CODEUS1</t>
  </si>
  <si>
    <t>CONGO</t>
  </si>
  <si>
    <t>CG</t>
  </si>
  <si>
    <t>Universidad de Ibagué</t>
  </si>
  <si>
    <t>Kansas City</t>
  </si>
  <si>
    <t>CODEUS2</t>
  </si>
  <si>
    <t>COREA DEL NORTE</t>
  </si>
  <si>
    <t>KP</t>
  </si>
  <si>
    <t>Universidad de Medellin</t>
  </si>
  <si>
    <t>Manchester</t>
  </si>
  <si>
    <t>CODEUS3</t>
  </si>
  <si>
    <t>COREA DEL SUR</t>
  </si>
  <si>
    <t>KR</t>
  </si>
  <si>
    <t>Universidad Hispanoamericana</t>
  </si>
  <si>
    <t>Orlando</t>
  </si>
  <si>
    <t>CODEUS4</t>
  </si>
  <si>
    <t>COSTA DE MARFIL</t>
  </si>
  <si>
    <t>CI</t>
  </si>
  <si>
    <t>Universidad Internacional de las Américas</t>
  </si>
  <si>
    <t>San Francisco</t>
  </si>
  <si>
    <t>CODEUS5</t>
  </si>
  <si>
    <t>COSTA RICA</t>
  </si>
  <si>
    <t>Universidad Latina de Costa Rica</t>
  </si>
  <si>
    <t>Washington</t>
  </si>
  <si>
    <t>CODEUS6</t>
  </si>
  <si>
    <t>CROACIA</t>
  </si>
  <si>
    <t>HR</t>
  </si>
  <si>
    <t>Universidad Panamericana de Cuenca</t>
  </si>
  <si>
    <t>Tallin</t>
  </si>
  <si>
    <t>CODEEE1</t>
  </si>
  <si>
    <t>CUBA</t>
  </si>
  <si>
    <t>CU</t>
  </si>
  <si>
    <t>Universidad Particular San Gregorio de Portoviejo</t>
  </si>
  <si>
    <t>Angers</t>
  </si>
  <si>
    <t>CODEFR1</t>
  </si>
  <si>
    <t>DINAMARCA</t>
  </si>
  <si>
    <t>DK</t>
  </si>
  <si>
    <t>Universidad Internacional del Ecuador</t>
  </si>
  <si>
    <t>Angers, Paris, Budapest, Shanghai</t>
  </si>
  <si>
    <t>CODEFR2</t>
  </si>
  <si>
    <t>DOMINICA</t>
  </si>
  <si>
    <t>DM</t>
  </si>
  <si>
    <t>Universidad Tecnológica de El Salvador</t>
  </si>
  <si>
    <t>Paris, Niza</t>
  </si>
  <si>
    <t>CODEFR3</t>
  </si>
  <si>
    <t>Atenas</t>
  </si>
  <si>
    <t>CODEGR1</t>
  </si>
  <si>
    <t>EGIPTO</t>
  </si>
  <si>
    <t>EG</t>
  </si>
  <si>
    <t>EsDi Escuela Superior de Diseño</t>
  </si>
  <si>
    <t>Leeuwarden</t>
  </si>
  <si>
    <t>CODEHO1</t>
  </si>
  <si>
    <t>EL SALVADOR</t>
  </si>
  <si>
    <t>European University - España</t>
  </si>
  <si>
    <t>San Pedro de Sula</t>
  </si>
  <si>
    <t>CODEHN1</t>
  </si>
  <si>
    <t>EL VATICANO</t>
  </si>
  <si>
    <t>VA</t>
  </si>
  <si>
    <t>Escuela de Administración de Empresas EAE</t>
  </si>
  <si>
    <t>Tegucigalpa, San Pedro de Sula</t>
  </si>
  <si>
    <t>CODEHN2</t>
  </si>
  <si>
    <t>Universidad Camilo Jose Cela</t>
  </si>
  <si>
    <t>Tegucigalpa, San Pedro de Sula, Santa Bárbara, Cortés, Progreso, La Ceiba</t>
  </si>
  <si>
    <t>CODEHN3</t>
  </si>
  <si>
    <t>ERITREA</t>
  </si>
  <si>
    <t>ER</t>
  </si>
  <si>
    <t>Budapest</t>
  </si>
  <si>
    <t>CODEHU1</t>
  </si>
  <si>
    <t>ESLOVAQUIA</t>
  </si>
  <si>
    <t>SK</t>
  </si>
  <si>
    <t>Universidad Francisco de Vitoria</t>
  </si>
  <si>
    <t>Cambridge</t>
  </si>
  <si>
    <t>CODEUK1</t>
  </si>
  <si>
    <t>ESLOVENIA</t>
  </si>
  <si>
    <t>SI</t>
  </si>
  <si>
    <t>Universidad Pontificia de Salamanca</t>
  </si>
  <si>
    <t>Londres</t>
  </si>
  <si>
    <t>CODEUK2</t>
  </si>
  <si>
    <t>Universidad San Pablo CEU</t>
  </si>
  <si>
    <t>Florencia</t>
  </si>
  <si>
    <t>CODEIT1</t>
  </si>
  <si>
    <t>ESTADOS UNIDOS</t>
  </si>
  <si>
    <t>Foro Europeo Escuela de Negocios de Navarra</t>
  </si>
  <si>
    <t>Milán</t>
  </si>
  <si>
    <t>CODEIT2</t>
  </si>
  <si>
    <t>Universidad de Salamanca</t>
  </si>
  <si>
    <t>Roma</t>
  </si>
  <si>
    <t>CODEIT3</t>
  </si>
  <si>
    <t>ETIOPIA</t>
  </si>
  <si>
    <t>ET</t>
  </si>
  <si>
    <t>Universidad Politécnica de Valencia</t>
  </si>
  <si>
    <t>Siracusa</t>
  </si>
  <si>
    <t>CODEIT4</t>
  </si>
  <si>
    <t>FILIPINAS</t>
  </si>
  <si>
    <t>PH</t>
  </si>
  <si>
    <t>New England College of Finance</t>
  </si>
  <si>
    <t>Aktobe, Uralsk</t>
  </si>
  <si>
    <t>CODEKZ1</t>
  </si>
  <si>
    <t>FINLANDIA</t>
  </si>
  <si>
    <t>FI</t>
  </si>
  <si>
    <t>University of Missouri-Kansas City UMKC</t>
  </si>
  <si>
    <t xml:space="preserve">Kuala Lumpur, Singapore </t>
  </si>
  <si>
    <t>CODEMY1</t>
  </si>
  <si>
    <t>FIYI</t>
  </si>
  <si>
    <t>FJ</t>
  </si>
  <si>
    <t>Southern New Hampshire University</t>
  </si>
  <si>
    <t>La Valleta</t>
  </si>
  <si>
    <t>CODEMT1</t>
  </si>
  <si>
    <t>Disney College Program</t>
  </si>
  <si>
    <t>Cancún</t>
  </si>
  <si>
    <t>CODEMX1</t>
  </si>
  <si>
    <t>GABON</t>
  </si>
  <si>
    <t>GA</t>
  </si>
  <si>
    <t>Chihuahua</t>
  </si>
  <si>
    <t>CODEMX2</t>
  </si>
  <si>
    <t>GAMBIA</t>
  </si>
  <si>
    <t>GM</t>
  </si>
  <si>
    <t>American University</t>
  </si>
  <si>
    <t>Guadalajara</t>
  </si>
  <si>
    <t>CODEMX3</t>
  </si>
  <si>
    <t>GEORGIA</t>
  </si>
  <si>
    <t>GE</t>
  </si>
  <si>
    <t>European University - Estonia</t>
  </si>
  <si>
    <t>México D.F</t>
  </si>
  <si>
    <t>CODEMX4</t>
  </si>
  <si>
    <t>GHANA</t>
  </si>
  <si>
    <t>GH</t>
  </si>
  <si>
    <t>Puebla</t>
  </si>
  <si>
    <t>CODEMX5</t>
  </si>
  <si>
    <t>GIBRALTAR</t>
  </si>
  <si>
    <t>GI</t>
  </si>
  <si>
    <t>Managua</t>
  </si>
  <si>
    <t>CODENI1</t>
  </si>
  <si>
    <t>GRANADA</t>
  </si>
  <si>
    <t>GD</t>
  </si>
  <si>
    <t>IPAG, Escuela Superior de negocios</t>
  </si>
  <si>
    <t>Ciudad de Panamá</t>
  </si>
  <si>
    <t>CODEPA1</t>
  </si>
  <si>
    <t>European University - Grecia</t>
  </si>
  <si>
    <t>Ciudad de Panamá, Chorrera, Chiriquí</t>
  </si>
  <si>
    <t>CODEPA2</t>
  </si>
  <si>
    <t>GROENLANDIA</t>
  </si>
  <si>
    <t>GL</t>
  </si>
  <si>
    <t>Steden Hogeschool</t>
  </si>
  <si>
    <t>Lima</t>
  </si>
  <si>
    <t>CODEPE1</t>
  </si>
  <si>
    <t>GUADALUPRE</t>
  </si>
  <si>
    <t>GP</t>
  </si>
  <si>
    <t>Universidad de San Pedro Sula</t>
  </si>
  <si>
    <t>Lisboa</t>
  </si>
  <si>
    <t>CODEPT1</t>
  </si>
  <si>
    <t>GUATEMALA</t>
  </si>
  <si>
    <t>GT</t>
  </si>
  <si>
    <t>Universidad Tecnológica Centroamericana</t>
  </si>
  <si>
    <t>Aguadilla, Arecibo, Barranquitas, Bayamón, Fajardo, Guayama, Metropolitano, Ponce, San Germán</t>
  </si>
  <si>
    <t>CODEPR1</t>
  </si>
  <si>
    <t>GUINEA</t>
  </si>
  <si>
    <t>GN</t>
  </si>
  <si>
    <t>Universidad Tecnológica de Honduras</t>
  </si>
  <si>
    <t>Praga</t>
  </si>
  <si>
    <t>CODECZ1</t>
  </si>
  <si>
    <t>GUINEA ECUATORIAL</t>
  </si>
  <si>
    <t>GQ</t>
  </si>
  <si>
    <t>Singapore</t>
  </si>
  <si>
    <t>CODESG1</t>
  </si>
  <si>
    <t>GUINEA-BISSAU</t>
  </si>
  <si>
    <t>GW</t>
  </si>
  <si>
    <t>Cambridge Education Group</t>
  </si>
  <si>
    <t>Damascus</t>
  </si>
  <si>
    <t>CODESY1</t>
  </si>
  <si>
    <t>GUYANA</t>
  </si>
  <si>
    <t>GY</t>
  </si>
  <si>
    <t>Camberwell College of the Arts</t>
  </si>
  <si>
    <t>Montreux, Ginebra, Montreux</t>
  </si>
  <si>
    <t>CODECH1</t>
  </si>
  <si>
    <t>GUYANA FRANCESA</t>
  </si>
  <si>
    <t>GF</t>
  </si>
  <si>
    <t>Central Saint Martins College of Art and Design</t>
  </si>
  <si>
    <t>Taipei</t>
  </si>
  <si>
    <t>CODETW1</t>
  </si>
  <si>
    <t>HAITI</t>
  </si>
  <si>
    <t>HT</t>
  </si>
  <si>
    <t>Chelsea College of Art and Design</t>
  </si>
  <si>
    <t>Estambul</t>
  </si>
  <si>
    <t>CODETR1</t>
  </si>
  <si>
    <t>Montevideo</t>
  </si>
  <si>
    <t>CODEUY1</t>
  </si>
  <si>
    <t>HONG KONG</t>
  </si>
  <si>
    <t>HK</t>
  </si>
  <si>
    <t>London College of Communication</t>
  </si>
  <si>
    <t>London School of Commerce LSC</t>
  </si>
  <si>
    <t>INDIA</t>
  </si>
  <si>
    <t>IN</t>
  </si>
  <si>
    <t>STM - School of Technology and Management</t>
  </si>
  <si>
    <t>IRAK</t>
  </si>
  <si>
    <t>IQ</t>
  </si>
  <si>
    <t>Wimbledon College of Art</t>
  </si>
  <si>
    <t>IRAN</t>
  </si>
  <si>
    <t>IR</t>
  </si>
  <si>
    <t>Apicius - The Culinary Institute of Florence</t>
  </si>
  <si>
    <t>IRLANDA</t>
  </si>
  <si>
    <t>IE</t>
  </si>
  <si>
    <t>Florence University of the Arts</t>
  </si>
  <si>
    <t>ISLA BOUVET</t>
  </si>
  <si>
    <t>BV</t>
  </si>
  <si>
    <t>Domus Academy</t>
  </si>
  <si>
    <t>ISLA CHRISTMAS</t>
  </si>
  <si>
    <t>CX</t>
  </si>
  <si>
    <t xml:space="preserve">Nuova Accademia di Belle Arti </t>
  </si>
  <si>
    <t>ISLA NORFOLK</t>
  </si>
  <si>
    <t>NF</t>
  </si>
  <si>
    <t>John Cabot University</t>
  </si>
  <si>
    <t>ISLA SANDWINCH DEL SUR</t>
  </si>
  <si>
    <t>GS</t>
  </si>
  <si>
    <t xml:space="preserve">The Mediterranean Center for Arts and Sciences </t>
  </si>
  <si>
    <t>ISLA WAKE</t>
  </si>
  <si>
    <t>WK</t>
  </si>
  <si>
    <t>European University - Kazajistan</t>
  </si>
  <si>
    <t>ISLANDIA</t>
  </si>
  <si>
    <t>IS</t>
  </si>
  <si>
    <t>European University - Malasia</t>
  </si>
  <si>
    <t>ISLAS CAIMAN</t>
  </si>
  <si>
    <t>KY</t>
  </si>
  <si>
    <t>European University - Malta</t>
  </si>
  <si>
    <t>ISLAS COOK</t>
  </si>
  <si>
    <t>CK</t>
  </si>
  <si>
    <t>Universidad del Caribe</t>
  </si>
  <si>
    <t>ISLAS FEROE</t>
  </si>
  <si>
    <t>FO</t>
  </si>
  <si>
    <t>Universidad Autónoma de Chihuahua</t>
  </si>
  <si>
    <t>ISLAS HEARD Y MCDONALD</t>
  </si>
  <si>
    <t>HM</t>
  </si>
  <si>
    <t xml:space="preserve">Universidad de Guadalajara </t>
  </si>
  <si>
    <t>ISLAS MALVINAS</t>
  </si>
  <si>
    <t>FK</t>
  </si>
  <si>
    <t>Universidad Nacional Autónoma de México UNAM</t>
  </si>
  <si>
    <t>ISLAS MARIANAS DEL NORTE</t>
  </si>
  <si>
    <t>NW</t>
  </si>
  <si>
    <t>Universidad de las Américas</t>
  </si>
  <si>
    <t>ISLAS MARSHALL</t>
  </si>
  <si>
    <t>MH</t>
  </si>
  <si>
    <t>Universidad Americana</t>
  </si>
  <si>
    <t>ISLAS NIUE</t>
  </si>
  <si>
    <t>UN</t>
  </si>
  <si>
    <t>Universidad Latina</t>
  </si>
  <si>
    <t>ISLAS PITCAIRN</t>
  </si>
  <si>
    <t>PN</t>
  </si>
  <si>
    <t>Universidad del Istmo</t>
  </si>
  <si>
    <t>ISLAS SALOMON</t>
  </si>
  <si>
    <t>SB</t>
  </si>
  <si>
    <t>Universidad San Ignacio de Loyola</t>
  </si>
  <si>
    <t>ISLAS TOKELAU</t>
  </si>
  <si>
    <t>TK</t>
  </si>
  <si>
    <t>European University - Portugal</t>
  </si>
  <si>
    <t>ISLAS TURCAS Y KAICOS</t>
  </si>
  <si>
    <t>TC</t>
  </si>
  <si>
    <t>Universidad Interamericana de Puerto Rico</t>
  </si>
  <si>
    <t>ISLAS VIRGENES BRITANICAS</t>
  </si>
  <si>
    <t>VG</t>
  </si>
  <si>
    <t>Universidad Metropolitana de Pagra</t>
  </si>
  <si>
    <t>ISRAEL</t>
  </si>
  <si>
    <t>IL</t>
  </si>
  <si>
    <t>European University - Singapore</t>
  </si>
  <si>
    <t>European University - Siria</t>
  </si>
  <si>
    <t>JAMAICA</t>
  </si>
  <si>
    <t>JM</t>
  </si>
  <si>
    <t>European University - Suiza</t>
  </si>
  <si>
    <t>JAPON</t>
  </si>
  <si>
    <t>JP</t>
  </si>
  <si>
    <t>European University - Taiwan</t>
  </si>
  <si>
    <t>JORDANIA</t>
  </si>
  <si>
    <t>JO</t>
  </si>
  <si>
    <t>European University - Turquia</t>
  </si>
  <si>
    <t>Universidad ORT</t>
  </si>
  <si>
    <t>KENIA</t>
  </si>
  <si>
    <t>KE</t>
  </si>
  <si>
    <t>KIRGUIZISTAN</t>
  </si>
  <si>
    <t>KG</t>
  </si>
  <si>
    <t>KIRIBATI</t>
  </si>
  <si>
    <t>KI</t>
  </si>
  <si>
    <t>KUWAIT</t>
  </si>
  <si>
    <t>KW</t>
  </si>
  <si>
    <t>LAOS</t>
  </si>
  <si>
    <t>LA</t>
  </si>
  <si>
    <t>LESOTO</t>
  </si>
  <si>
    <t>LS</t>
  </si>
  <si>
    <t>LETONIA</t>
  </si>
  <si>
    <t>LV</t>
  </si>
  <si>
    <t>LIBANO</t>
  </si>
  <si>
    <t>LB</t>
  </si>
  <si>
    <t>LIBERIA</t>
  </si>
  <si>
    <t>LR</t>
  </si>
  <si>
    <t>LIBIA</t>
  </si>
  <si>
    <t>LY</t>
  </si>
  <si>
    <t>LIECHTENSTEIN</t>
  </si>
  <si>
    <t>LI</t>
  </si>
  <si>
    <t>LITUANIA</t>
  </si>
  <si>
    <t>LT</t>
  </si>
  <si>
    <t>LUXEMBURGO</t>
  </si>
  <si>
    <t>LU</t>
  </si>
  <si>
    <t>MACEDONIA</t>
  </si>
  <si>
    <t>MK</t>
  </si>
  <si>
    <t>MADAGASCAR</t>
  </si>
  <si>
    <t>MG</t>
  </si>
  <si>
    <t>MAICAO</t>
  </si>
  <si>
    <t>MO</t>
  </si>
  <si>
    <t>MALAUI</t>
  </si>
  <si>
    <t>MW</t>
  </si>
  <si>
    <t>MALDIVAS</t>
  </si>
  <si>
    <t>MV</t>
  </si>
  <si>
    <t>MALI</t>
  </si>
  <si>
    <t>ML</t>
  </si>
  <si>
    <t>MARRUECOS</t>
  </si>
  <si>
    <t>MA</t>
  </si>
  <si>
    <t>MARTINICA</t>
  </si>
  <si>
    <t>MQ</t>
  </si>
  <si>
    <t>MAURICIO</t>
  </si>
  <si>
    <t>MU</t>
  </si>
  <si>
    <t>MAURITANIA</t>
  </si>
  <si>
    <t>MR</t>
  </si>
  <si>
    <t>MAYOTTE</t>
  </si>
  <si>
    <t>YT</t>
  </si>
  <si>
    <t>MICRONESIA</t>
  </si>
  <si>
    <t>FM</t>
  </si>
  <si>
    <t>MOLDAVIA</t>
  </si>
  <si>
    <t>MD</t>
  </si>
  <si>
    <t>MONACO</t>
  </si>
  <si>
    <t>MC</t>
  </si>
  <si>
    <t>MONGOLIA</t>
  </si>
  <si>
    <t>MN</t>
  </si>
  <si>
    <t>MONSERRAT</t>
  </si>
  <si>
    <t>MS</t>
  </si>
  <si>
    <t>MOZAMBIQUE</t>
  </si>
  <si>
    <t>MZ</t>
  </si>
  <si>
    <t>NAMIBIA</t>
  </si>
  <si>
    <t>NA</t>
  </si>
  <si>
    <t>NAURU</t>
  </si>
  <si>
    <t>NR</t>
  </si>
  <si>
    <t>NEPAL</t>
  </si>
  <si>
    <t>NP</t>
  </si>
  <si>
    <t>NIGER</t>
  </si>
  <si>
    <t>NE</t>
  </si>
  <si>
    <t>NIGERIA</t>
  </si>
  <si>
    <t>NG</t>
  </si>
  <si>
    <t>NORUEGA</t>
  </si>
  <si>
    <t>NO</t>
  </si>
  <si>
    <t>NUEVA CALEDONIA</t>
  </si>
  <si>
    <t>NC</t>
  </si>
  <si>
    <t>NUEVA ZELANDA</t>
  </si>
  <si>
    <t>NZ</t>
  </si>
  <si>
    <t>OMAN</t>
  </si>
  <si>
    <t>OM</t>
  </si>
  <si>
    <t>PAISES BAJOS</t>
  </si>
  <si>
    <t>NL</t>
  </si>
  <si>
    <t>PAKISTAN</t>
  </si>
  <si>
    <t>PK</t>
  </si>
  <si>
    <t>PALAOS</t>
  </si>
  <si>
    <t>PW</t>
  </si>
  <si>
    <t>PAPUA NUEVA GUINEA</t>
  </si>
  <si>
    <t>PG</t>
  </si>
  <si>
    <t>PARAGUAY</t>
  </si>
  <si>
    <t>PY</t>
  </si>
  <si>
    <t>PERÚ</t>
  </si>
  <si>
    <t>POLINESIA FRENCESA</t>
  </si>
  <si>
    <t>PF</t>
  </si>
  <si>
    <t>POLONIA</t>
  </si>
  <si>
    <t>PL</t>
  </si>
  <si>
    <t>PUERTO RICO</t>
  </si>
  <si>
    <t>QATAR</t>
  </si>
  <si>
    <t>QA</t>
  </si>
  <si>
    <t>REINO UNIDO</t>
  </si>
  <si>
    <t>REP. CENTROAFRICANA</t>
  </si>
  <si>
    <t>CF</t>
  </si>
  <si>
    <t>REP. DEM. DEL CONGO</t>
  </si>
  <si>
    <t>ZR</t>
  </si>
  <si>
    <t>REPUBLICA CHECA</t>
  </si>
  <si>
    <t>REPUBLICA DOMINICANA</t>
  </si>
  <si>
    <t>DO</t>
  </si>
  <si>
    <t>REUNION</t>
  </si>
  <si>
    <t>RE</t>
  </si>
  <si>
    <t>RUANDA</t>
  </si>
  <si>
    <t>RW</t>
  </si>
  <si>
    <t>RUMANIA</t>
  </si>
  <si>
    <t>RO</t>
  </si>
  <si>
    <t>RUSIA</t>
  </si>
  <si>
    <t>RU</t>
  </si>
  <si>
    <t>SAHARA OCCIDENTAL</t>
  </si>
  <si>
    <t>EH</t>
  </si>
  <si>
    <t>SAMOA ORIENTAL</t>
  </si>
  <si>
    <t>WS</t>
  </si>
  <si>
    <t>SAN CRISTOBAL Y NIEVES</t>
  </si>
  <si>
    <t>KN</t>
  </si>
  <si>
    <t>SAN MARINO</t>
  </si>
  <si>
    <t>SM</t>
  </si>
  <si>
    <t>SAN PEDRO Y MIGUELON</t>
  </si>
  <si>
    <t>PM</t>
  </si>
  <si>
    <t>SAN VICENTE Y LAS GRANADILLAS</t>
  </si>
  <si>
    <t>VC</t>
  </si>
  <si>
    <t>SANTA HELENA</t>
  </si>
  <si>
    <t>SH</t>
  </si>
  <si>
    <t>SANTA LUCIA</t>
  </si>
  <si>
    <t>LC</t>
  </si>
  <si>
    <t>SANTO TOME Y PRINCIPE</t>
  </si>
  <si>
    <t>ST</t>
  </si>
  <si>
    <t>SENEGAL</t>
  </si>
  <si>
    <t>SN</t>
  </si>
  <si>
    <t>SEYCELLES</t>
  </si>
  <si>
    <t>SC</t>
  </si>
  <si>
    <t>SIERRA LEONA</t>
  </si>
  <si>
    <t>SL</t>
  </si>
  <si>
    <t>SOMALIA</t>
  </si>
  <si>
    <t>SO</t>
  </si>
  <si>
    <t>SRI LANKA</t>
  </si>
  <si>
    <t>LK</t>
  </si>
  <si>
    <t>SUAZILANDIA</t>
  </si>
  <si>
    <t>SZ</t>
  </si>
  <si>
    <t>SUDAFRICA</t>
  </si>
  <si>
    <t>ZA</t>
  </si>
  <si>
    <t>SUDAN</t>
  </si>
  <si>
    <t>SD</t>
  </si>
  <si>
    <t>SUECIA</t>
  </si>
  <si>
    <t>SE</t>
  </si>
  <si>
    <t>SURINAME</t>
  </si>
  <si>
    <t>SR</t>
  </si>
  <si>
    <t>SVALBARD</t>
  </si>
  <si>
    <t>SJ</t>
  </si>
  <si>
    <t>TAILANDIA</t>
  </si>
  <si>
    <t>TH</t>
  </si>
  <si>
    <t>TANZANIA</t>
  </si>
  <si>
    <t>TZ</t>
  </si>
  <si>
    <t>TAYIQUISTAN</t>
  </si>
  <si>
    <t>TJ</t>
  </si>
  <si>
    <t>TERR. BRIT. OCEANO INDICO</t>
  </si>
  <si>
    <t>IO</t>
  </si>
  <si>
    <t>TOGO</t>
  </si>
  <si>
    <t>TG</t>
  </si>
  <si>
    <t>TONGA</t>
  </si>
  <si>
    <t>TO</t>
  </si>
  <si>
    <t>TRINIDAD Y TOBAGO</t>
  </si>
  <si>
    <t>TT</t>
  </si>
  <si>
    <t>TUNEZ</t>
  </si>
  <si>
    <t>TN</t>
  </si>
  <si>
    <t>TURKMENISTAN</t>
  </si>
  <si>
    <t>TM</t>
  </si>
  <si>
    <t>TUVALU</t>
  </si>
  <si>
    <t>TV</t>
  </si>
  <si>
    <t>UGANDA</t>
  </si>
  <si>
    <t>UG</t>
  </si>
  <si>
    <t>UZBEKISTAN</t>
  </si>
  <si>
    <t>UZ</t>
  </si>
  <si>
    <t>VANATU</t>
  </si>
  <si>
    <t>VU</t>
  </si>
  <si>
    <t>VENEZUELA</t>
  </si>
  <si>
    <t>VE</t>
  </si>
  <si>
    <t>VIETNAM</t>
  </si>
  <si>
    <t>VN</t>
  </si>
  <si>
    <t>WALLIS Y FUTUNA</t>
  </si>
  <si>
    <t>WG</t>
  </si>
  <si>
    <t>YEMEN</t>
  </si>
  <si>
    <t>YE</t>
  </si>
  <si>
    <t>YIBUTI</t>
  </si>
  <si>
    <t>DJ</t>
  </si>
  <si>
    <t>YUGOSLAVIA</t>
  </si>
  <si>
    <t>YU</t>
  </si>
  <si>
    <t>ZAMBIA</t>
  </si>
  <si>
    <t>ZM</t>
  </si>
  <si>
    <t>ZIMBAUE</t>
  </si>
  <si>
    <t>ZW</t>
  </si>
  <si>
    <t>TIPO DOC UNICO</t>
  </si>
  <si>
    <t>NBC CODE</t>
  </si>
  <si>
    <t>PROGRAMA ACADEMICO A 2011</t>
  </si>
  <si>
    <t>FACULTAD DE UNIVERSIDAD</t>
  </si>
  <si>
    <t>TIPO USUARIO MOVILIDAD</t>
  </si>
  <si>
    <t>TIPO CONVENIO MOVILIDAD</t>
  </si>
  <si>
    <t>FACULTAD_CIENCIAS_SOCIALES</t>
  </si>
  <si>
    <t>FACULTAD_INGENIERIA_Y_CIENCIAS_BASICAS</t>
  </si>
  <si>
    <t>56. PROGRAMA ACADEMICO  A FEB 2012</t>
  </si>
  <si>
    <t>TECNOLOGIA EN MERCADEO Y PUBLICIDAD-PRESENCIAL</t>
  </si>
  <si>
    <t>MERCADEO Y PUBLICIDAD-PRESENCIAL</t>
  </si>
  <si>
    <t>COMUNICACION SOCIAL - PERIODISMO-PRESENCIAL</t>
  </si>
  <si>
    <t>PROFESIONAL EN MEDIOS AUDIOVISUALES-PRESENCIAL</t>
  </si>
  <si>
    <t>ARTES DE LA ESCENA-PRESENCIAL</t>
  </si>
  <si>
    <t>DISEÑO GRAFICO-PRESENCIAL</t>
  </si>
  <si>
    <t>DISEÑO DE MODAS-PRESENCIAL</t>
  </si>
  <si>
    <t>DISEÑO INDUSTRIAL-PRESENCIAL</t>
  </si>
  <si>
    <t>ESPECIALIZACION EN GERENCIA DE MERCADEO-PRESENCIAL</t>
  </si>
  <si>
    <t>ESPECIALIZACION EN COMUNICACION CORPORATIVA-PRESENCIAL</t>
  </si>
  <si>
    <t>ESPECIALIZACION EN MERCADEO ECOLOGICO-PRESENCIAL</t>
  </si>
  <si>
    <t>ESPECIALIZACION EN MERCADEO POLITICO-PRESENCIAL</t>
  </si>
  <si>
    <t>MAESTRIA EN GERENCIA ESTRATEGICA DE MERCADEO-PRESENCIAL</t>
  </si>
  <si>
    <t>COMUNICACION SOCIAL  -VIRTUAL</t>
  </si>
  <si>
    <t>ESPECIALIZACION EN GERENCIA DE MERCADEO-VIRTUAL</t>
  </si>
  <si>
    <t>ESPECIALIZACION EN MERCADEO ECOLOGICO-VIRTUAL</t>
  </si>
  <si>
    <t>ESPECIALIZACION EN MERCADEO POLITICO-VIRTUAL</t>
  </si>
  <si>
    <t>TECNICA PROFESIONAL EN ADMINISTRACION DE SERVICIOS PARA AEROLINEAS-PRESENCIAL</t>
  </si>
  <si>
    <t>TECNICO PROFESIONAL EN SERVICIOS FINANCIEROS-PRESENCIAL</t>
  </si>
  <si>
    <t>TECNOLOGIA EN ADMINISTRACION BANCARIA-PRESENCIAL</t>
  </si>
  <si>
    <t>TECNOLOGIA EN ADMINISTRACION FINANCIERA-PRESENCIAL</t>
  </si>
  <si>
    <t>TECNOLOGIA EN SEGUROS-PRESENCIAL</t>
  </si>
  <si>
    <t>TECNOLOGIA EN GESTION AGROPECUARIA-PRESENCIAL</t>
  </si>
  <si>
    <t>TECNOLOGIA EN GESTION AMBIENTAL-PRESENCIAL</t>
  </si>
  <si>
    <t>TECNOLOGIA EN GESTION DE SERVICIOS PARA AEROLINEAS-PRESENCIAL</t>
  </si>
  <si>
    <t>TECNOLOGIA EN GESTION DE SERVICIOS HOTELEROS-PRESENCIAL</t>
  </si>
  <si>
    <t>TECNOLOGIA EN GESTION DE SERVICIOS TURISTICOS-PRESENCIAL</t>
  </si>
  <si>
    <t>ADMINISTRACION DE EMPRESAS-PRESENCIAL</t>
  </si>
  <si>
    <t>ADMINISTRACION DE EMPRESAS CURRICULO INTEGRADO-PRESENCIAL</t>
  </si>
  <si>
    <t>CONTADURIA PUBLICA-PRESENCIAL</t>
  </si>
  <si>
    <t>NEGOCIOS INTERNACIONALES-PRESENCIAL</t>
  </si>
  <si>
    <t>ADMINISTRACION PUBLICA-PRESENCIAL</t>
  </si>
  <si>
    <t>ECONOMIA-PRESENCIAL</t>
  </si>
  <si>
    <t>ESPECIALIZACION EN GESTION EMPRESARIAL-PRESENCIAL</t>
  </si>
  <si>
    <t>ESPECIALIZACION EN GERENCIA DE FINANZAS-PRESENCIAL</t>
  </si>
  <si>
    <t>ESPECIALIZACION EN GERENCIA DE RIESGOS Y SEGUROS-PRESENCIAL</t>
  </si>
  <si>
    <t>ESPECIALIZACION EN GERENCIA TRIBUTARIA-PRESENCIAL</t>
  </si>
  <si>
    <t>ESPECIALIZACION EN GERENCIA INTERNACIONAL-PRESENCIAL</t>
  </si>
  <si>
    <t>ADMINISTRACION DE EMPRESAS - CICLO PROFESIONAL-VIRTUAL</t>
  </si>
  <si>
    <t>NEGOCIOS INTERNACIONALES-VIRTUAL</t>
  </si>
  <si>
    <t>ESPECIALIZACION EN GESTION EMPRESARIAL-VIRTUAL</t>
  </si>
  <si>
    <t>ESPECIALIZACION EN GERENCIA DE FINANZAS-VIRTUAL</t>
  </si>
  <si>
    <t>ESPECIALIZACION EN GERENCIA DE RIESGOS Y SEGUROS-VIRTUAL</t>
  </si>
  <si>
    <t>TECNOLOGIA EN ADMINISTRACION DE SISTEMAS-PRESENCIAL</t>
  </si>
  <si>
    <t>INGENIERIA DE SISTEMAS-PRESENCIAL</t>
  </si>
  <si>
    <t>INGENIERIA INDUSTRIAL-PRESENCIAL</t>
  </si>
  <si>
    <t>MATEMATICAS-PRESENCIAL</t>
  </si>
  <si>
    <t>INGENIERIA EN TELECOMUNICACIONES-PRESENCIAL</t>
  </si>
  <si>
    <t>ESPECIALIZACION EN GERENCIA DE PROYECTOS DE TELECOMUNICACIONES-PRESENCIAL</t>
  </si>
  <si>
    <t>ESPECIALIZACION EN MATEMATICA APLICADA-PRESENCIAL</t>
  </si>
  <si>
    <t>ESPECIALIZACION EN LOGISTICA Y GESTION DE LA CADENA DE ABASTECIMIENTO-PRESENCIAL</t>
  </si>
  <si>
    <t>MAESTRIA EN INGENIERIA DE SISTEMAS-PRESENCIAL</t>
  </si>
  <si>
    <t>ESPECIALIZACION EN GERENCIA DE PROYECTOS DE TELECOMUNICACIONES-VIRTUAL</t>
  </si>
  <si>
    <t>ESPECIALIZACION EN GERENCIA DE PROYECTOS EN INTELIGENCIA DE NEGOCIOS-VIRTUAL</t>
  </si>
  <si>
    <t>DERECHO-PRESENCIAL</t>
  </si>
  <si>
    <t>PSICOLOGIA-PRESENCIAL</t>
  </si>
  <si>
    <t>CIENCIA POLITICA-PRESENCIAL</t>
  </si>
  <si>
    <t>ESPECIALIZACION EN DERECHO PENAL ECONOMICO Y LA DELINCUENCIA EMPRESARIAL-PRESENCIAL</t>
  </si>
  <si>
    <t>ESPECIALIZACION EN NEUROPSICOLOGIA ESCOLAR-PRESENCIAL</t>
  </si>
  <si>
    <t>LICENCIATURA EN PEDAGOGIA CON ENFASIS EN CIENCIAS SOCIALES-VIRTUAL</t>
  </si>
  <si>
    <t>AGENCIA TROMPO</t>
  </si>
  <si>
    <t>ARCHIVO Y CORRESPONDENCIA</t>
  </si>
  <si>
    <t>ASEGURAMIENTO DE LA CALIDAD</t>
  </si>
  <si>
    <t>BIBLIOTECA</t>
  </si>
  <si>
    <t>BIENESTAR UNIVERSITARIO</t>
  </si>
  <si>
    <t>CADENA DE ABASTECIMIENTO</t>
  </si>
  <si>
    <t>CENTRO DE CREACION DE CONTENIDOS</t>
  </si>
  <si>
    <t>CENTRO DE MEDIOS AUDIOVISUALES</t>
  </si>
  <si>
    <t>COMPUCLUB</t>
  </si>
  <si>
    <t>CONTRALORIA</t>
  </si>
  <si>
    <t>DECANATURA DEL MEDIO UNIVERSITARIO</t>
  </si>
  <si>
    <t>DEPARTAMENTO ACADEMICO DE ADMINISTRACION</t>
  </si>
  <si>
    <t>DEPARTAMENTO ACADEMICO DE CIENCIAS BASICAS</t>
  </si>
  <si>
    <t>DEPARTAMENTO ACADEMICO DE COMUNICACION</t>
  </si>
  <si>
    <t>DEPARTAMENTO ACADEMICO DE CONTABILIDAD</t>
  </si>
  <si>
    <t>DEPARTAMENTO ACADEMICO DE DERECHO Y CIENCIA POLITICA</t>
  </si>
  <si>
    <t>DEPARTAMENTO ACADEMICO DE DISEÑO Y ARTES</t>
  </si>
  <si>
    <t>DEPARTAMENTO ACADEMICO DE ECONOMIA Y FINANZAS</t>
  </si>
  <si>
    <t>DEPARTAMENTO ACADEMICO DE HUMANIDADES</t>
  </si>
  <si>
    <t>DEPARTAMENTO ACADEMICO DE IDIOMAS</t>
  </si>
  <si>
    <t>DEPARTAMENTO ACADEMICO DE INDUSTRIAL</t>
  </si>
  <si>
    <t>DEPARTAMENTO ACADEMICO DE INTERNACIONAL</t>
  </si>
  <si>
    <t>DEPARTAMENTO ACADEMICO DE MEDIOS AUDIOVISUALES</t>
  </si>
  <si>
    <t>DEPARTAMENTO ACADEMICO DE MERCADEO Y PUBLICIDAD</t>
  </si>
  <si>
    <t>DEPARTAMENTO ACADEMICO DE PSICOLOGIA</t>
  </si>
  <si>
    <t>DEPARTAMENTO ACADEMICO DE SISTEMAS Y TELECOMUNICACIONES</t>
  </si>
  <si>
    <t>DEPARTAMENTO ACADEMICO DE TURISMO</t>
  </si>
  <si>
    <t>DESARROLLO ACADEMCO EDUCACION VIRTUAL</t>
  </si>
  <si>
    <t>DESARROLLO ACADEMICO</t>
  </si>
  <si>
    <t>EMPRENDIMIENTO</t>
  </si>
  <si>
    <t>GESTION HUMANA</t>
  </si>
  <si>
    <t>INFRAESTRUCTURA Y SERVICIOS GENERALES</t>
  </si>
  <si>
    <t>INVESTIGACION, DESARROLLO E INNOVACION</t>
  </si>
  <si>
    <t>JURIDICO</t>
  </si>
  <si>
    <t>PERMANENCIA EN EL POLI</t>
  </si>
  <si>
    <t>PLANEACION ESTRATEGICA</t>
  </si>
  <si>
    <t>PLANEACION FINANCIERA Y TESORERIA</t>
  </si>
  <si>
    <t>PROCESOS ACADEMICOS</t>
  </si>
  <si>
    <t>RECTORIA</t>
  </si>
  <si>
    <t>SERVICIOS TECNOLOGICOS</t>
  </si>
  <si>
    <t>SOPORTE E INFRAESTRUCTURA TECNOLOGICA</t>
  </si>
  <si>
    <t>TECNOLOGIA</t>
  </si>
  <si>
    <t>TESORERIA</t>
  </si>
  <si>
    <t>FACULTAD_CIENCIAS_ADMINISTRATIVAS_ECONOMICAS_Y_CONTABLES</t>
  </si>
  <si>
    <t>REPUBLICA_DOMINICANA</t>
  </si>
  <si>
    <t>ENTRE_RIOS</t>
  </si>
  <si>
    <t>ANGERS</t>
  </si>
  <si>
    <t>MODENA</t>
  </si>
  <si>
    <t>DURANGO</t>
  </si>
  <si>
    <t>LEEUWARDEN</t>
  </si>
  <si>
    <t>AUIP_V</t>
  </si>
  <si>
    <t>AUIP_P</t>
  </si>
  <si>
    <t>AUIP_RD</t>
  </si>
  <si>
    <t>POSGRADO</t>
  </si>
  <si>
    <t>EUDE</t>
  </si>
  <si>
    <t>PRO CONSECUTIVO</t>
  </si>
  <si>
    <t xml:space="preserve">FACULTAD  </t>
  </si>
  <si>
    <t>NIVEL</t>
  </si>
  <si>
    <t>MODALIDAD</t>
  </si>
  <si>
    <t>FACULTAD CIENCIAS ADMINISTRATIVAS, ECONOMICAS Y CONTABLES</t>
  </si>
  <si>
    <t>FCAEYC</t>
  </si>
  <si>
    <t>PROFESIONAL</t>
  </si>
  <si>
    <t>PRESENCIAL</t>
  </si>
  <si>
    <t>ADMINISTRACION PUBLICA</t>
  </si>
  <si>
    <t>ESPECIALIZACION EN GERENCIA DE FINANZAS</t>
  </si>
  <si>
    <t>ESPECIALIZACION</t>
  </si>
  <si>
    <t>ESPECIALIZACION EN GERENCIA DE RIESGOS Y SEGUROS</t>
  </si>
  <si>
    <t>ESPECIALIZACION EN GERENCIA INTERNACIONAL</t>
  </si>
  <si>
    <t>ESPECIALIZACION EN GERENCIA TRIBUTARIA</t>
  </si>
  <si>
    <t>ESPECIALIZACION EN GESTION EMPRESARIAL</t>
  </si>
  <si>
    <t>NEGOCIOS INTERNACIONALES</t>
  </si>
  <si>
    <t>TECNICA PROFESIONAL EN ADMINISTRACION DE SERVICIOS PARA AEROLINEAS</t>
  </si>
  <si>
    <t>TECNICA</t>
  </si>
  <si>
    <t>TECNICA PROFESIONAL EN SERVICIOS FINANCIEROS</t>
  </si>
  <si>
    <t>TECNOLOGIA EN ADMINISTRACION BANCARIA</t>
  </si>
  <si>
    <t>TECNOLOGIA EN ADMINISTRACION FINANCIERA</t>
  </si>
  <si>
    <t>TECNOLOGIA EN GESTION AGROPECUARIA</t>
  </si>
  <si>
    <t>TECNOLOGIA EN GESTION AMBIENTAL</t>
  </si>
  <si>
    <t>TECNOLOGIA EN GESTION DE SERVICIOS HOTELEROS</t>
  </si>
  <si>
    <t>TECNOLOGIA EN GESTION DE SERVICIOS PARA AEROLINEAS</t>
  </si>
  <si>
    <t>TECNOLOGIA EN GESTION DE SERVICIOS TURISTICOS</t>
  </si>
  <si>
    <t>TECNOLOGIA EN SEGUROS</t>
  </si>
  <si>
    <t>ADMINISTRACION DE EMPRESAS - CICLO PROFESIONAL</t>
  </si>
  <si>
    <t>VIRTUAL</t>
  </si>
  <si>
    <t>TECNOLOGIA EN BANCA</t>
  </si>
  <si>
    <t>TECNOLOGIA EN GESTION DE RECURSOS HUMANOS</t>
  </si>
  <si>
    <t>TECNOLOGIA EN GESTION DE SEGUROS</t>
  </si>
  <si>
    <t>TECNOLOGIA EN GESTION FINANCIERA</t>
  </si>
  <si>
    <t>TECNOLOGIA EN GESTION TURISTICA</t>
  </si>
  <si>
    <t>FACULTAD CIENCIAS SOCIALES</t>
  </si>
  <si>
    <t>FCS</t>
  </si>
  <si>
    <t>DERECHO</t>
  </si>
  <si>
    <t>ESPECIALIZACION EN DERECHO PENAL ECONOMICO Y LA DELINCUENCIA EMPRESARIAL</t>
  </si>
  <si>
    <t>ESPECIALIZACION EN NEUROPSICOLOGIA ESCOLAR</t>
  </si>
  <si>
    <t>LICENCIATURA EN CIENCIAS SOCIALES</t>
  </si>
  <si>
    <t>TECNICA PROFESIONAL JUDICIAL</t>
  </si>
  <si>
    <t>ESPECIALIZACION EN GERENCIA DE PROYECTOS DE TELECOMUNICACIONES</t>
  </si>
  <si>
    <t>FACULTAD  DE INGENIERIA Y CIENCIAS BASICAS</t>
  </si>
  <si>
    <t>FICB</t>
  </si>
  <si>
    <t>ESPECIALIZACION EN LOGISTICA Y GESTION DE LA CADENA DE ABASTECIMIENTO</t>
  </si>
  <si>
    <t>ESPECIALIZACION EN MATEMATICA APLICADA</t>
  </si>
  <si>
    <t>INGENIERIA DE SISTEMAS</t>
  </si>
  <si>
    <t>INGENIERIA EN TELECOMUNICACIONES</t>
  </si>
  <si>
    <t>INGENIERIA INDUSTRIAL</t>
  </si>
  <si>
    <t>MAESTRIA EN INGENIERIA DE SISTEMAS</t>
  </si>
  <si>
    <t>MAESTRIA</t>
  </si>
  <si>
    <t>MATEMATICAS</t>
  </si>
  <si>
    <t>TECNOLOGIA EN ADMINISTRACION DE SISTEMAS</t>
  </si>
  <si>
    <t>ESPECIALIZACION EN GERENCIA DE PROYECTOS EN INTELIGENCIA DE NEGOCIOS</t>
  </si>
  <si>
    <t>TECNICA PROFESIONAL EN IMPLEMENTACION DE SOFTWARE</t>
  </si>
  <si>
    <t>TECNOLOGIA EN DESARROLLO DE SOFTWARE</t>
  </si>
  <si>
    <t>TECNOLOGIA EN LOGISTICA</t>
  </si>
  <si>
    <t>ARTES DE LA ESCENA</t>
  </si>
  <si>
    <t>FACULTAD MERCADEO, COMUNICACION Y ARTES</t>
  </si>
  <si>
    <t>COMUNICACION SOCIAL - PERIODISMO</t>
  </si>
  <si>
    <t>DISEÑO DE MODAS</t>
  </si>
  <si>
    <t>DISEÑO GRAFICO</t>
  </si>
  <si>
    <t>DISEÑO INDUSTRIAL</t>
  </si>
  <si>
    <t>ESPECIALIZACION EN COMUNICACION CORPORATIVA</t>
  </si>
  <si>
    <t>ESPECIALIZACION EN GERENCIA DE MERCADEO</t>
  </si>
  <si>
    <t>ESPECIALIZACION EN MERCADEO ECOLOGICO</t>
  </si>
  <si>
    <t>ESPECIALIZACION EN MERCADEO POLITICO</t>
  </si>
  <si>
    <t>MAESTRIA EN GERENCIA ESTRATEGICA DE MERCADEO</t>
  </si>
  <si>
    <t>MERCADEO Y PUBLICIDAD</t>
  </si>
  <si>
    <t>PROFESIONAL EN MEDIOS AUDIOVISUALES</t>
  </si>
  <si>
    <t>TECNOLOGIA EN MERCADEO Y PUBLICIDAD</t>
  </si>
  <si>
    <t>COMUNICACION SOCIAL</t>
  </si>
  <si>
    <t>PERIODISMO</t>
  </si>
  <si>
    <t>TECNOLOGIA EN GESTION DE MERCADEO</t>
  </si>
  <si>
    <t>59. MODALIDAD</t>
  </si>
  <si>
    <t>N/A</t>
  </si>
  <si>
    <t>DEPENDENCIAS</t>
  </si>
  <si>
    <t>FACULTAD_MERCADEO_COMUNICACION_Y_ARTES</t>
  </si>
  <si>
    <t>FECHA POSTULACIÓN</t>
  </si>
  <si>
    <t>NÚMERO DOCUMENTO</t>
  </si>
  <si>
    <t>CÓDIGO ESTUDIANTE</t>
  </si>
  <si>
    <t>FACULTAD ACADÉMICA</t>
  </si>
  <si>
    <t>PROGRAMA ACADÉMICO</t>
  </si>
  <si>
    <t>TELÉFONO CELULAR</t>
  </si>
  <si>
    <t>CORREO ELECTRÓNICO</t>
  </si>
  <si>
    <t>OPCION 1 PAÍS</t>
  </si>
  <si>
    <t>OPCION 2 PAÍS</t>
  </si>
  <si>
    <t>OPCION 3 PAÍS</t>
  </si>
  <si>
    <t>OPCIÓN 1 CIUDAD</t>
  </si>
  <si>
    <t>OPCIÓN 2 CIUDAD</t>
  </si>
  <si>
    <t>OPCIÓN 3 CIUDAD</t>
  </si>
  <si>
    <t>OPCIÓN 1 UNIVERSIDAD</t>
  </si>
  <si>
    <t>OPCIÓN 2 UNIVERSIDAD</t>
  </si>
  <si>
    <t>OPCIÓN 3 UNIVERSIDAD</t>
  </si>
  <si>
    <t>PAÍS</t>
  </si>
  <si>
    <t>CÉDULA</t>
  </si>
  <si>
    <t xml:space="preserve">II. INFORMACION ACUDIENTE: </t>
  </si>
  <si>
    <t xml:space="preserve">III. DATOS ESPECIFICOS DE POSTULACIÓN: </t>
  </si>
  <si>
    <t xml:space="preserve">I. DATOS PERSONALES </t>
  </si>
  <si>
    <t>OFICINA RELACIONES INTERNACIONALES</t>
  </si>
  <si>
    <t>DEPARTAMENTO DE MOVILIDAD</t>
  </si>
  <si>
    <t>PROGRAMA</t>
  </si>
  <si>
    <t>ASESOR</t>
  </si>
  <si>
    <t>UNIVERSIDAD</t>
  </si>
  <si>
    <t>FORMULARIO INSCRIPCIÓN MOVILIDAD SALIENTE</t>
  </si>
  <si>
    <t>SEMESTRE EXTERNO PREGRADO</t>
  </si>
  <si>
    <t>SEMESTRE EXTERNO POSGRADO</t>
  </si>
  <si>
    <t>LIVE WORK AND TRAVEL</t>
  </si>
  <si>
    <t>PRACTICAS</t>
  </si>
  <si>
    <t>POSGRADOS EGRESADO</t>
  </si>
  <si>
    <t>POSGRADO FUNCIONARIO</t>
  </si>
  <si>
    <t>DISNEY</t>
  </si>
  <si>
    <t>WORK AND TRAVEL</t>
  </si>
  <si>
    <t>AU PAIR</t>
  </si>
  <si>
    <t>67. TIPO CONVENIO MOVILIDAD IES</t>
  </si>
  <si>
    <t>TIPO LWT</t>
  </si>
  <si>
    <t>ADMINISTRACION DE EMPRESAS (CICLO PROFESIONAL)</t>
  </si>
  <si>
    <t>FCAEC</t>
  </si>
  <si>
    <t>ADMINISTRACION DE EMPRESAS (CURRICULO INTEGRADO)</t>
  </si>
  <si>
    <t>NACIONAL</t>
  </si>
  <si>
    <t>ESPECIALIZACION EN PSICOLOGIA SOCIAL</t>
  </si>
  <si>
    <t>LICENCIATURA EN MATEMATICAS Y COMPUTACION</t>
  </si>
  <si>
    <t>ESPECIALIZACION EN RESPONSABILIDAD EMPRESARIAL PUBLICA Y PRIVADA</t>
  </si>
  <si>
    <t>ESPECIALIZACION EN CONTRATACION ESTATAL Y NEGOCIOS JURIDICOS DE LA ADMINISTRACION</t>
  </si>
  <si>
    <t>LICENCIATURA EN EDUCACION PARA LA PRIMERA INFANCIA</t>
  </si>
  <si>
    <t>ESPECIALIZACION EN HERRAMIENTAS VIRTUALES PARA LA EDUCACION</t>
  </si>
  <si>
    <t>ESPECIALIZACION EN GESTION EDUCATIVA</t>
  </si>
  <si>
    <t>ESPECIALIZACION EN SEGURIDAD DE LA INFORMACION</t>
  </si>
  <si>
    <t>FMCA</t>
  </si>
  <si>
    <t>N.R</t>
  </si>
  <si>
    <t>C</t>
  </si>
  <si>
    <t>SEDE</t>
  </si>
  <si>
    <t>DUBLIN</t>
  </si>
  <si>
    <t>SYDNEY</t>
  </si>
  <si>
    <t>MELBOURNE</t>
  </si>
  <si>
    <t>SOUTHPORT</t>
  </si>
  <si>
    <t>VANCOUVER</t>
  </si>
  <si>
    <t>SANTIAGO_TEMUCO</t>
  </si>
  <si>
    <t>GUANGZHOU</t>
  </si>
  <si>
    <t>NEW_JERSEY</t>
  </si>
  <si>
    <t>LOS_ANGELES</t>
  </si>
  <si>
    <t>HOUSTON</t>
  </si>
  <si>
    <t>HONOLULU</t>
  </si>
  <si>
    <t>SANTA_BARBARA_CALIFORNIA</t>
  </si>
  <si>
    <t>SEATTLE</t>
  </si>
  <si>
    <t>MISSOURI</t>
  </si>
  <si>
    <t>ST_JULIANS</t>
  </si>
  <si>
    <t>ASUNCION</t>
  </si>
  <si>
    <t>BOURNEMOUTH</t>
  </si>
  <si>
    <t>BIRMINGHAM</t>
  </si>
  <si>
    <t>NEW_CASTLE</t>
  </si>
  <si>
    <t>SOROCABA</t>
  </si>
  <si>
    <t>ABILITY ENGLISH</t>
  </si>
  <si>
    <t>HAWTHORN MELBOURNE</t>
  </si>
  <si>
    <t>BAXTER INSTITUTE</t>
  </si>
  <si>
    <t>CAMBRIDGE INTERNATIONAL COLLEGE AUSTRALIA</t>
  </si>
  <si>
    <t>IMPACT</t>
  </si>
  <si>
    <t>IMAGINE EDUCATION</t>
  </si>
  <si>
    <t>DAAD SERVICIO ALEMAN DE INTERCAMBIO ACADEMICO </t>
  </si>
  <si>
    <t>AUIP ASOCIACION UNIVERSITARIA IBEROAMERICANA DE POSTGRADOS</t>
  </si>
  <si>
    <t>UNIVERSIDAD DE PALERMO</t>
  </si>
  <si>
    <t>UNIVERSIDAD DE CONCEPCION DEL URUGUAY</t>
  </si>
  <si>
    <t>VIVA COLLEGUE</t>
  </si>
  <si>
    <t>KAPLAN INTERNATIONAL COLLEGES</t>
  </si>
  <si>
    <t>INTERNATIONAL HOUSE BRISBANE-ALS</t>
  </si>
  <si>
    <t>ENGLISH UNLIMITED</t>
  </si>
  <si>
    <t>LSI CAMBRIDGE</t>
  </si>
  <si>
    <t>BUSINESS ENGLISH AUSTRALIA</t>
  </si>
  <si>
    <t>ELS, UNIVERSAL ENGLISH COLLEG</t>
  </si>
  <si>
    <t>ENGLISH LANGUAGE COMPANY</t>
  </si>
  <si>
    <t>ENGLISH LENGUAGE ACADEMY</t>
  </si>
  <si>
    <t>KAPLAN BUSINESS SCHOOL</t>
  </si>
  <si>
    <t>STRATHFIELD COLLEGE</t>
  </si>
  <si>
    <t>VANWEST COLLEGE</t>
  </si>
  <si>
    <t>OPCION DE GRADO EN VANCOUVER</t>
  </si>
  <si>
    <t>CANADIAN COLLEGE</t>
  </si>
  <si>
    <t xml:space="preserve">VGC LANGUAGE SCHOOL </t>
  </si>
  <si>
    <t>UPPER MADISON COLLEGE</t>
  </si>
  <si>
    <t>GLOBAL VILLAGE</t>
  </si>
  <si>
    <t>HUMBER COLLEGE</t>
  </si>
  <si>
    <t>SUN YAT-SEN UNIVERSITY</t>
  </si>
  <si>
    <t>SOUTH CHINA UNIVERSITY OF TECHNOLOGY</t>
  </si>
  <si>
    <t>JINAN UNIVERSITY</t>
  </si>
  <si>
    <t>UNO 800 STUDENT VISA</t>
  </si>
  <si>
    <t>CAL AMERICA EDUCATION INSTITUTE</t>
  </si>
  <si>
    <t>ELS</t>
  </si>
  <si>
    <t>EDUCATION FIRST</t>
  </si>
  <si>
    <t>HIGHLINE COMMUNITY COLLEGE</t>
  </si>
  <si>
    <t>SUMMER CAMP</t>
  </si>
  <si>
    <t xml:space="preserve">AU PAIR </t>
  </si>
  <si>
    <t>ISTUDY INTERNATIONAL</t>
  </si>
  <si>
    <t>ANGLO CONTINENTAL</t>
  </si>
  <si>
    <t>STAFFORD HOUSE</t>
  </si>
  <si>
    <t>WESTBOURNE ACADEMY BOURNEMOUTH</t>
  </si>
  <si>
    <t>FBT</t>
  </si>
  <si>
    <t>NEW CASTLE COLLEGE</t>
  </si>
  <si>
    <t xml:space="preserve">AUIP ASOCIACION UNIVERSITARIA IBEROAMERICANA DE POSTGRADOS  </t>
  </si>
  <si>
    <t>UNIVERSITY OF WOLLONGONG</t>
  </si>
  <si>
    <t>INSTITUTO PROFESIONAL PROVIDENCIA IPP</t>
  </si>
  <si>
    <t>CHN NETHERLAND UNIVERSITY</t>
  </si>
  <si>
    <t>INSTITUTO TECNOLOGICO DE DURANGO</t>
  </si>
  <si>
    <t>METROPOLITAN UNIVERSITY PRAGUE</t>
  </si>
  <si>
    <t>UNIVERSIDAD DO BRASIL DO RIO DE JANEIRO</t>
  </si>
  <si>
    <t>AUIP ASOCIACION UNIVERSITARIA IBEROAMERICANA DE POSTGRADOS </t>
  </si>
  <si>
    <t>ECOLE DES SCIENCES COMMERCIALES D’ANGERS ESSCA-POSTGRADOS</t>
  </si>
  <si>
    <t>AUIP ASOCIACION UNIVERSITARIA DE POSTGRADOS </t>
  </si>
  <si>
    <t xml:space="preserve">UNIVERSITY OF MISSOURI-KANSAS CITY </t>
  </si>
  <si>
    <t>KAPLAN</t>
  </si>
  <si>
    <t>ILLINOIS INSTITUTE OF TECHNOLOGY</t>
  </si>
  <si>
    <t>ECOLE FRANCE LANGUAGE</t>
  </si>
  <si>
    <t xml:space="preserve">EUROPEAN UNIVERSITY </t>
  </si>
  <si>
    <t>EUROPAN CENTER EC</t>
  </si>
  <si>
    <t>UNIVERSITY OF SHEFFIELD</t>
  </si>
  <si>
    <t>BRITISH STUDY CENTER</t>
  </si>
  <si>
    <t>EDUCAMINOS</t>
  </si>
  <si>
    <t>ST GILES</t>
  </si>
  <si>
    <t>KAPLAN COLLEGE</t>
  </si>
  <si>
    <t>THE KINGS COLLEGE</t>
  </si>
  <si>
    <t>ESCALAR SERVICIOS INTERNACINALES</t>
  </si>
  <si>
    <t>EF</t>
  </si>
  <si>
    <t>UNIVERSITA DEGLI STUDI DI MODENA E REGGIO EMILIA </t>
  </si>
  <si>
    <t>CCEL</t>
  </si>
  <si>
    <t>GLOBAL CONNECTION</t>
  </si>
  <si>
    <t>UNIVERSIDAD SAN MARCOS</t>
  </si>
  <si>
    <t xml:space="preserve">INTERNATIONAL LANGUAGE INSTITUTE - ILI </t>
  </si>
  <si>
    <t>CHRISTCHURCH</t>
  </si>
  <si>
    <t>GLOBAL STUDIES</t>
  </si>
  <si>
    <t>ISTITUTO EUROPEO DI DESIGN</t>
  </si>
  <si>
    <t>SITIO DE CONTACTO</t>
  </si>
  <si>
    <t>EAST CAROLINA UNIVERSITY</t>
  </si>
  <si>
    <t>STUDY AND EXPERIENCE</t>
  </si>
  <si>
    <t xml:space="preserve">GLYNDŴR UNIVERSITY LONDON </t>
  </si>
  <si>
    <t>LONDON SCHOOL OF BUSINESS AND FINANCE</t>
  </si>
  <si>
    <t xml:space="preserve"> THE KINGS COLLEGE</t>
  </si>
  <si>
    <t>LANGUAGE IN LONDON SCHOOL</t>
  </si>
  <si>
    <t>INTERNATIONAL HOUSE</t>
  </si>
  <si>
    <t>IV. DATOS POSTULACIÓN SEMESTRE EXTERNO (DILIGENCIE ESTE CAMPO SOLO SI VA A HACER ESTUDIOS DE MOVILIDAD EN UNIVERSIDADES QUE ESTÁN EN CONVENIO CON EL POLITÉCNICO GRANCOLOMBIANO. FAVOR SELECCIONAR TRES OPCIONES DE PAÍS, CIUDAD E INSTITUCIÓN, EN CASO DE QUE LAS INSTITUCIONES ELEGIDAS PRESENTEN LIMITACION EN EL NÚMERO DE CUPOS DISPONIBLES).</t>
  </si>
  <si>
    <t>V. DATOS POSTULACIÓN CURSO IDIOMAS (DILIGENCIE ESTE CAMPO SOLO SI ESTA REALIZANDO TRÁMITES CON UNA EMPRESA EXTERNA AL DEPARTAMENTO DE MOVILIDAD DEL POLITÉCNICO GRANCOLOMBIANO. FAVOR SELECCIONAR PAÍS, CIUDAD E INSTITUCIÓN).</t>
  </si>
  <si>
    <t>VI. DATOS POSTULACIÓN LIVE, WORK AND TRAVEL Y PRÁCTICAS (DILIGENCIE ESTE CAMPO SI VA A PARTICIPAR EN DISNEY COLLEGE PROGRAM, WORK AND TRAVEL, PROGRAMA AU PAIR O PRÁCTICAS INTERNACIONALES. FAVOR SELECCIONAR PAÍS, CIUDAD E INSTITUCIÓN).</t>
  </si>
  <si>
    <t>VII. DATOS POSTULACIÓN POSGRADOS (DILIGENCIE ESTE CAMPO SI VA A REALIZAR UN POSGRADO EN EL EXTERIOR. FAVOR SELECCIONAR PAÍS, CIUDAD E INSTITUCIÓN).</t>
  </si>
  <si>
    <t>MISION ACADEMICA</t>
  </si>
  <si>
    <t>LAS_VEGAS</t>
  </si>
  <si>
    <t>ISEP</t>
  </si>
  <si>
    <t>UNIVERSIDAD MADERO</t>
  </si>
  <si>
    <t>UNIVERSIDAD MODENA</t>
  </si>
  <si>
    <t>UNIFIEO</t>
  </si>
  <si>
    <t>VIII. DATOS POSTULACIÓN MISION ACADÉMICA (FAVOR SELECCIONAR PAÍS, CIUDAD E INSTITUCIÓN).</t>
  </si>
  <si>
    <t>NOMBRE MISIÓN</t>
  </si>
  <si>
    <t>BORDEAUX</t>
  </si>
  <si>
    <t>STUDIALIS</t>
  </si>
  <si>
    <t>SI NO ESTÁ CURSANDO PROGRAMA ACADÉMICO ESPECIFICAR CURSO O DIPLOMADO</t>
  </si>
  <si>
    <t>FECHA NACIMIENTO</t>
  </si>
  <si>
    <t>Autorización para datos sensibles. De conformidad con la Ley Estatutaria 1581 de 2012 de Protección de Datos y con el Decreto 1377 de 2013, autorizo como titular de mis datos personales, que éstos sean incorporados en una base de datos responsabilidad de nombre de Institución Universitaria Politécnico Grancolombiano, los cuáles serán tratados con las finalidades estipuladas en el manual de políticas y procedimientos al cual podré tener acceso a través del correo electrónico: habeasdata@poligran.edu.co. De igual modo, declaro haber sido informado de que puedo ejercitar los derechos de acceso, corrección, supresión, revocación o reclamo por infracción sobre mis datos, mediante escrito dirigido al nombre de Institución Universitaria Politécnico Grancolombiano, a la dirección de correo electrónico habeasdata@poligran.edu.co, indicando en el asunto el derecho que desea ejercitar, o mediante correo ordinario remitido a la dirección: Calle 57 No. 3-00 Este, Bogotá D.C. Bogotá, Distrito Capital - Colombia.</t>
  </si>
  <si>
    <t>NOMBRE</t>
  </si>
  <si>
    <t>FIRMA</t>
  </si>
  <si>
    <t>form V2018</t>
  </si>
  <si>
    <t>laramire@poligran.edu.co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</si>
</sst>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_-* #,##0.00\ _$_-;\-* #,##0.00\ _$_-;_-* &quot;-&quot;??\ _$_-;_-@_-"/>
  </numFmts>
  <fonts count="38" x14ac:knownFonts="1">
    <font>
      <sz val="11"/>
      <color theme="1"/>
      <name val="Calibri"/>
      <family val="2"/>
      <scheme val="minor"/>
    </font>
    <font>
      <sz val="10"/>
      <name val="Arial"/>
      <family val="2"/>
    </font>
    <font>
      <sz val="10"/>
      <name val="MS Sans Serif"/>
      <family val="2"/>
    </font>
    <font>
      <b/>
      <sz val="10"/>
      <color indexed="9"/>
      <name val="Arial"/>
      <family val="2"/>
    </font>
    <font>
      <sz val="10"/>
      <name val="Times New Roman"/>
      <family val="1"/>
      <charset val="204"/>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b/>
      <sz val="11"/>
      <color theme="1"/>
      <name val="Calibri"/>
      <family val="2"/>
      <scheme val="minor"/>
    </font>
    <font>
      <sz val="11"/>
      <color theme="1"/>
      <name val="Arial"/>
      <family val="2"/>
    </font>
    <font>
      <sz val="11"/>
      <color rgb="FF000000"/>
      <name val="Calibri"/>
      <family val="2"/>
      <scheme val="minor"/>
    </font>
    <font>
      <sz val="11"/>
      <name val="Calibri"/>
      <family val="2"/>
      <scheme val="minor"/>
    </font>
    <font>
      <sz val="11"/>
      <color rgb="FF000000"/>
      <name val="Arial"/>
      <family val="2"/>
    </font>
    <font>
      <b/>
      <sz val="11"/>
      <color theme="1"/>
      <name val="Gill Sans MT"/>
      <family val="2"/>
    </font>
    <font>
      <b/>
      <sz val="10"/>
      <color theme="0"/>
      <name val="Gill Sans MT"/>
      <family val="2"/>
    </font>
    <font>
      <b/>
      <sz val="10"/>
      <color theme="1"/>
      <name val="Gill Sans MT"/>
      <family val="2"/>
    </font>
    <font>
      <sz val="10"/>
      <color theme="1"/>
      <name val="Gill Sans MT"/>
      <family val="2"/>
    </font>
    <font>
      <u/>
      <sz val="10"/>
      <color theme="10"/>
      <name val="Gill Sans MT"/>
      <family val="2"/>
    </font>
    <font>
      <sz val="10"/>
      <color theme="0"/>
      <name val="Gill Sans MT"/>
      <family val="2"/>
    </font>
    <font>
      <b/>
      <sz val="9"/>
      <color theme="1"/>
      <name val="Gill Sans MT"/>
      <family val="2"/>
    </font>
    <font>
      <b/>
      <sz val="10"/>
      <name val="Arial"/>
      <family val="2"/>
    </font>
    <font>
      <sz val="8"/>
      <color theme="1"/>
      <name val="Gill Sans MT"/>
      <family val="2"/>
    </font>
    <font>
      <b/>
      <sz val="8"/>
      <color theme="1"/>
      <name val="Gill Sans MT"/>
      <family val="2"/>
    </font>
  </fonts>
  <fills count="39">
    <fill>
      <patternFill patternType="none"/>
    </fill>
    <fill>
      <patternFill patternType="gray125"/>
    </fill>
    <fill>
      <patternFill patternType="solid">
        <fgColor indexed="18"/>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8" tint="-0.499984740745262"/>
        <bgColor indexed="64"/>
      </patternFill>
    </fill>
  </fills>
  <borders count="41">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AD1476"/>
      </left>
      <right/>
      <top style="medium">
        <color rgb="FFAD1476"/>
      </top>
      <bottom/>
      <diagonal/>
    </border>
    <border>
      <left/>
      <right/>
      <top style="medium">
        <color rgb="FFAD1476"/>
      </top>
      <bottom/>
      <diagonal/>
    </border>
    <border>
      <left/>
      <right style="medium">
        <color rgb="FFAD1476"/>
      </right>
      <top style="medium">
        <color rgb="FFAD1476"/>
      </top>
      <bottom/>
      <diagonal/>
    </border>
    <border>
      <left style="medium">
        <color rgb="FFAD1476"/>
      </left>
      <right/>
      <top/>
      <bottom/>
      <diagonal/>
    </border>
    <border>
      <left/>
      <right style="medium">
        <color rgb="FFAD1476"/>
      </right>
      <top/>
      <bottom/>
      <diagonal/>
    </border>
    <border>
      <left style="medium">
        <color rgb="FFAD1476"/>
      </left>
      <right/>
      <top/>
      <bottom style="medium">
        <color rgb="FFAD1476"/>
      </bottom>
      <diagonal/>
    </border>
    <border>
      <left/>
      <right/>
      <top/>
      <bottom style="medium">
        <color rgb="FFAD1476"/>
      </bottom>
      <diagonal/>
    </border>
    <border>
      <left/>
      <right style="medium">
        <color rgb="FFAD1476"/>
      </right>
      <top/>
      <bottom style="medium">
        <color rgb="FFAD1476"/>
      </bottom>
      <diagonal/>
    </border>
    <border>
      <left style="thin">
        <color indexed="64"/>
      </left>
      <right/>
      <top/>
      <bottom/>
      <diagonal/>
    </border>
    <border>
      <left/>
      <right style="thin">
        <color indexed="64"/>
      </right>
      <top/>
      <bottom/>
      <diagonal/>
    </border>
  </borders>
  <cellStyleXfs count="50">
    <xf numFmtId="0" fontId="0" fillId="0" borderId="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9" fillId="21" borderId="0" applyNumberFormat="0" applyBorder="0" applyAlignment="0" applyProtection="0"/>
    <xf numFmtId="0" fontId="10" fillId="22" borderId="19" applyNumberFormat="0" applyAlignment="0" applyProtection="0"/>
    <xf numFmtId="0" fontId="11" fillId="23" borderId="20" applyNumberFormat="0" applyAlignment="0" applyProtection="0"/>
    <xf numFmtId="0" fontId="12" fillId="0" borderId="21" applyNumberFormat="0" applyFill="0" applyAlignment="0" applyProtection="0"/>
    <xf numFmtId="0" fontId="13" fillId="0" borderId="0" applyNumberFormat="0" applyFill="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14" fillId="30" borderId="19" applyNumberFormat="0" applyAlignment="0" applyProtection="0"/>
    <xf numFmtId="0" fontId="15" fillId="0" borderId="0" applyNumberFormat="0" applyFill="0" applyBorder="0" applyAlignment="0" applyProtection="0">
      <alignment vertical="top"/>
      <protection locked="0"/>
    </xf>
    <xf numFmtId="0" fontId="16" fillId="31" borderId="0" applyNumberFormat="0" applyBorder="0" applyAlignment="0" applyProtection="0"/>
    <xf numFmtId="165" fontId="7" fillId="0" borderId="0" applyFont="0" applyFill="0" applyBorder="0" applyAlignment="0" applyProtection="0"/>
    <xf numFmtId="164" fontId="7" fillId="0" borderId="0" applyFont="0" applyFill="0" applyBorder="0" applyAlignment="0" applyProtection="0"/>
    <xf numFmtId="0" fontId="17" fillId="32" borderId="0" applyNumberFormat="0" applyBorder="0" applyAlignment="0" applyProtection="0"/>
    <xf numFmtId="0" fontId="2" fillId="0" borderId="0"/>
    <xf numFmtId="0" fontId="1" fillId="0" borderId="0"/>
    <xf numFmtId="0" fontId="4" fillId="0" borderId="0" applyNumberFormat="0" applyFill="0" applyBorder="0" applyProtection="0">
      <alignment vertical="top" wrapText="1"/>
    </xf>
    <xf numFmtId="0" fontId="1" fillId="0" borderId="0"/>
    <xf numFmtId="0" fontId="4" fillId="0" borderId="0" applyNumberFormat="0" applyFill="0" applyBorder="0" applyProtection="0">
      <alignment vertical="top" wrapText="1"/>
    </xf>
    <xf numFmtId="0" fontId="1" fillId="0" borderId="0"/>
    <xf numFmtId="0" fontId="7" fillId="33" borderId="22" applyNumberFormat="0" applyFont="0" applyAlignment="0" applyProtection="0"/>
    <xf numFmtId="0" fontId="18" fillId="22" borderId="23"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13" fillId="0" borderId="25" applyNumberFormat="0" applyFill="0" applyAlignment="0" applyProtection="0"/>
    <xf numFmtId="0" fontId="23" fillId="0" borderId="26" applyNumberFormat="0" applyFill="0" applyAlignment="0" applyProtection="0"/>
  </cellStyleXfs>
  <cellXfs count="208">
    <xf numFmtId="0" fontId="0" fillId="0" borderId="0" xfId="0"/>
    <xf numFmtId="0" fontId="0" fillId="0" borderId="0" xfId="0" applyAlignment="1">
      <alignment horizontal="right"/>
    </xf>
    <xf numFmtId="0" fontId="0" fillId="0" borderId="1" xfId="0" applyNumberFormat="1" applyBorder="1" applyAlignment="1">
      <alignment horizontal="right"/>
    </xf>
    <xf numFmtId="0" fontId="3" fillId="2" borderId="2" xfId="0" applyNumberFormat="1" applyFont="1" applyFill="1" applyBorder="1" applyAlignment="1">
      <alignment horizontal="left"/>
    </xf>
    <xf numFmtId="0" fontId="0" fillId="0" borderId="0" xfId="0"/>
    <xf numFmtId="0" fontId="23" fillId="0" borderId="0" xfId="0" applyFont="1" applyAlignment="1">
      <alignment horizontal="center" vertical="center"/>
    </xf>
    <xf numFmtId="0" fontId="0" fillId="0" borderId="3" xfId="0" applyNumberFormat="1" applyBorder="1" applyAlignment="1">
      <alignment horizontal="right"/>
    </xf>
    <xf numFmtId="0" fontId="24" fillId="0" borderId="3" xfId="0" applyFont="1" applyBorder="1" applyAlignment="1">
      <alignment vertical="center"/>
    </xf>
    <xf numFmtId="0" fontId="24" fillId="0" borderId="1" xfId="0" applyFont="1" applyBorder="1" applyAlignment="1">
      <alignment vertical="center"/>
    </xf>
    <xf numFmtId="0" fontId="0" fillId="0" borderId="4" xfId="0" applyFill="1" applyBorder="1"/>
    <xf numFmtId="0" fontId="0" fillId="0" borderId="3" xfId="0" applyBorder="1"/>
    <xf numFmtId="0" fontId="0" fillId="0" borderId="1" xfId="0" applyBorder="1"/>
    <xf numFmtId="0" fontId="0" fillId="0" borderId="0" xfId="0"/>
    <xf numFmtId="0" fontId="0" fillId="0" borderId="3" xfId="0" applyBorder="1"/>
    <xf numFmtId="0" fontId="0" fillId="0" borderId="1" xfId="0" applyBorder="1"/>
    <xf numFmtId="0" fontId="0" fillId="0" borderId="3" xfId="0" applyBorder="1"/>
    <xf numFmtId="0" fontId="0" fillId="0" borderId="1" xfId="0" applyBorder="1"/>
    <xf numFmtId="0" fontId="0" fillId="0" borderId="0" xfId="0"/>
    <xf numFmtId="0" fontId="3" fillId="2" borderId="0" xfId="0" applyNumberFormat="1" applyFont="1" applyFill="1" applyBorder="1" applyAlignment="1">
      <alignment horizontal="left"/>
    </xf>
    <xf numFmtId="0" fontId="0" fillId="0" borderId="4" xfId="0" applyBorder="1"/>
    <xf numFmtId="0" fontId="0" fillId="0" borderId="6" xfId="0" applyFill="1" applyBorder="1"/>
    <xf numFmtId="0" fontId="0" fillId="0" borderId="7" xfId="0" applyBorder="1"/>
    <xf numFmtId="0" fontId="3" fillId="2" borderId="6" xfId="0" applyNumberFormat="1" applyFont="1" applyFill="1" applyBorder="1" applyAlignment="1">
      <alignment horizontal="left"/>
    </xf>
    <xf numFmtId="0" fontId="0" fillId="0" borderId="4" xfId="0" applyBorder="1"/>
    <xf numFmtId="0" fontId="0" fillId="0" borderId="8" xfId="0" applyBorder="1"/>
    <xf numFmtId="0" fontId="0" fillId="0" borderId="9" xfId="0" applyBorder="1"/>
    <xf numFmtId="0" fontId="0" fillId="0" borderId="7" xfId="0" applyBorder="1"/>
    <xf numFmtId="0" fontId="3" fillId="2" borderId="10" xfId="0" applyNumberFormat="1" applyFont="1" applyFill="1" applyBorder="1" applyAlignment="1">
      <alignment horizontal="left"/>
    </xf>
    <xf numFmtId="0" fontId="0" fillId="0" borderId="4" xfId="0" applyBorder="1"/>
    <xf numFmtId="0" fontId="0" fillId="0" borderId="3" xfId="0" applyBorder="1"/>
    <xf numFmtId="0" fontId="0" fillId="0" borderId="1" xfId="0" applyBorder="1"/>
    <xf numFmtId="0" fontId="0" fillId="0" borderId="7" xfId="0" applyBorder="1"/>
    <xf numFmtId="0" fontId="0" fillId="0" borderId="6" xfId="0" applyBorder="1"/>
    <xf numFmtId="49" fontId="0" fillId="0" borderId="8" xfId="0" applyNumberFormat="1" applyBorder="1"/>
    <xf numFmtId="49" fontId="0" fillId="0" borderId="9" xfId="0" applyNumberFormat="1" applyBorder="1"/>
    <xf numFmtId="49" fontId="0" fillId="0" borderId="10" xfId="0" applyNumberFormat="1" applyBorder="1"/>
    <xf numFmtId="0" fontId="0" fillId="0" borderId="0" xfId="0"/>
    <xf numFmtId="0" fontId="0" fillId="0" borderId="0" xfId="0" applyBorder="1"/>
    <xf numFmtId="0" fontId="0" fillId="0" borderId="4" xfId="0" applyBorder="1"/>
    <xf numFmtId="0" fontId="0" fillId="0" borderId="4" xfId="0" applyFont="1" applyBorder="1"/>
    <xf numFmtId="0" fontId="25" fillId="0" borderId="0" xfId="0" applyFont="1" applyBorder="1" applyAlignment="1">
      <alignment vertical="center"/>
    </xf>
    <xf numFmtId="0" fontId="25" fillId="0" borderId="8" xfId="0" applyFont="1" applyBorder="1" applyAlignment="1">
      <alignment vertical="center"/>
    </xf>
    <xf numFmtId="0" fontId="0" fillId="0" borderId="7" xfId="0" applyFill="1" applyBorder="1"/>
    <xf numFmtId="0" fontId="0" fillId="0" borderId="8" xfId="0" applyBorder="1"/>
    <xf numFmtId="0" fontId="0" fillId="0" borderId="6" xfId="0" applyFont="1" applyBorder="1"/>
    <xf numFmtId="0" fontId="0" fillId="0" borderId="11" xfId="0" applyFont="1" applyBorder="1"/>
    <xf numFmtId="0" fontId="25" fillId="0" borderId="11" xfId="0" applyFont="1" applyBorder="1" applyAlignment="1">
      <alignment vertical="center"/>
    </xf>
    <xf numFmtId="0" fontId="26" fillId="0" borderId="11" xfId="37" applyFont="1" applyBorder="1" applyAlignment="1">
      <alignment horizontal="left" vertical="top"/>
    </xf>
    <xf numFmtId="0" fontId="0" fillId="0" borderId="11" xfId="0" applyFont="1" applyBorder="1" applyAlignment="1">
      <alignment vertical="center"/>
    </xf>
    <xf numFmtId="0" fontId="0" fillId="0" borderId="10" xfId="0" applyFont="1" applyBorder="1"/>
    <xf numFmtId="0" fontId="0" fillId="0" borderId="4" xfId="0" applyFont="1" applyBorder="1" applyAlignment="1">
      <alignment horizontal="left"/>
    </xf>
    <xf numFmtId="0" fontId="0" fillId="0" borderId="0" xfId="0" applyFont="1" applyBorder="1" applyAlignment="1">
      <alignment horizontal="left"/>
    </xf>
    <xf numFmtId="0" fontId="0" fillId="0" borderId="0" xfId="0" applyFont="1" applyBorder="1"/>
    <xf numFmtId="0" fontId="0" fillId="0" borderId="0" xfId="0" applyFont="1" applyBorder="1" applyAlignment="1">
      <alignment vertical="center"/>
    </xf>
    <xf numFmtId="0" fontId="0" fillId="0" borderId="0" xfId="0" applyBorder="1" applyAlignment="1">
      <alignment vertical="center"/>
    </xf>
    <xf numFmtId="0" fontId="26" fillId="0" borderId="0" xfId="37" applyFont="1" applyBorder="1" applyAlignment="1">
      <alignment horizontal="left" vertical="top"/>
    </xf>
    <xf numFmtId="0" fontId="0" fillId="0" borderId="12" xfId="0" applyFill="1" applyBorder="1"/>
    <xf numFmtId="0" fontId="0" fillId="35" borderId="0" xfId="0" applyFont="1" applyFill="1" applyBorder="1" applyAlignment="1">
      <alignment horizontal="left"/>
    </xf>
    <xf numFmtId="0" fontId="0" fillId="0" borderId="11" xfId="0" applyFont="1" applyBorder="1" applyAlignment="1"/>
    <xf numFmtId="0" fontId="0" fillId="0" borderId="11" xfId="0" applyBorder="1"/>
    <xf numFmtId="0" fontId="0" fillId="35" borderId="0" xfId="0" applyFont="1" applyFill="1" applyBorder="1"/>
    <xf numFmtId="0" fontId="25" fillId="35" borderId="0" xfId="0" applyFont="1" applyFill="1" applyBorder="1" applyAlignment="1">
      <alignment vertical="center"/>
    </xf>
    <xf numFmtId="0" fontId="0" fillId="35" borderId="0" xfId="0" applyFont="1" applyFill="1" applyBorder="1" applyAlignment="1">
      <alignment vertical="center"/>
    </xf>
    <xf numFmtId="0" fontId="0" fillId="0" borderId="4" xfId="0" applyFont="1" applyBorder="1" applyAlignment="1">
      <alignment vertical="center"/>
    </xf>
    <xf numFmtId="0" fontId="25" fillId="0" borderId="0" xfId="0" applyFont="1" applyBorder="1"/>
    <xf numFmtId="0" fontId="23" fillId="0" borderId="0" xfId="0" applyFont="1"/>
    <xf numFmtId="0" fontId="0" fillId="35" borderId="13" xfId="0" applyFill="1" applyBorder="1"/>
    <xf numFmtId="0" fontId="0" fillId="0" borderId="13" xfId="0" applyBorder="1"/>
    <xf numFmtId="0" fontId="0" fillId="0" borderId="2" xfId="0" applyBorder="1"/>
    <xf numFmtId="0" fontId="27" fillId="0" borderId="3" xfId="0" applyFont="1" applyBorder="1" applyAlignment="1">
      <alignment vertical="center"/>
    </xf>
    <xf numFmtId="0" fontId="24" fillId="0" borderId="3" xfId="0" applyFont="1" applyFill="1" applyBorder="1" applyAlignment="1">
      <alignment vertical="center"/>
    </xf>
    <xf numFmtId="0" fontId="0"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horizontal="left"/>
    </xf>
    <xf numFmtId="0" fontId="25" fillId="0" borderId="0" xfId="0" applyFont="1" applyFill="1" applyBorder="1" applyAlignment="1">
      <alignment vertical="center"/>
    </xf>
    <xf numFmtId="0" fontId="25" fillId="0" borderId="8" xfId="0" applyFont="1" applyFill="1" applyBorder="1" applyAlignment="1">
      <alignment vertical="center"/>
    </xf>
    <xf numFmtId="0" fontId="3" fillId="2" borderId="6" xfId="0" applyNumberFormat="1" applyFont="1" applyFill="1" applyBorder="1" applyAlignment="1"/>
    <xf numFmtId="0" fontId="3" fillId="2" borderId="11" xfId="0" applyNumberFormat="1" applyFont="1" applyFill="1" applyBorder="1" applyAlignment="1"/>
    <xf numFmtId="0" fontId="0" fillId="0" borderId="11" xfId="0" applyFont="1" applyFill="1" applyBorder="1"/>
    <xf numFmtId="0" fontId="0" fillId="0" borderId="11" xfId="0" applyFont="1" applyFill="1" applyBorder="1" applyAlignment="1">
      <alignment vertical="center"/>
    </xf>
    <xf numFmtId="0" fontId="0" fillId="35" borderId="0" xfId="0" applyFill="1" applyBorder="1"/>
    <xf numFmtId="0" fontId="0" fillId="0" borderId="12" xfId="0" applyBorder="1"/>
    <xf numFmtId="0" fontId="0" fillId="0" borderId="9" xfId="0" applyFill="1" applyBorder="1"/>
    <xf numFmtId="0" fontId="0" fillId="0" borderId="3" xfId="0" applyFill="1" applyBorder="1"/>
    <xf numFmtId="0" fontId="3" fillId="2" borderId="13" xfId="0" applyNumberFormat="1" applyFont="1" applyFill="1" applyBorder="1" applyAlignment="1">
      <alignment horizontal="left"/>
    </xf>
    <xf numFmtId="0" fontId="31" fillId="34" borderId="13" xfId="0" applyFont="1" applyFill="1" applyBorder="1" applyAlignment="1" applyProtection="1">
      <alignment vertical="center" wrapText="1"/>
    </xf>
    <xf numFmtId="0" fontId="31" fillId="34" borderId="0" xfId="0" applyFont="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1" fillId="34" borderId="0" xfId="0" applyFont="1" applyFill="1" applyBorder="1" applyAlignment="1" applyProtection="1">
      <alignment vertical="center"/>
      <protection locked="0"/>
    </xf>
    <xf numFmtId="0" fontId="31" fillId="0" borderId="0" xfId="0" applyFont="1" applyProtection="1">
      <protection locked="0"/>
    </xf>
    <xf numFmtId="0" fontId="31" fillId="34" borderId="0" xfId="0" applyFont="1" applyFill="1" applyBorder="1" applyAlignment="1" applyProtection="1">
      <alignment vertical="center"/>
    </xf>
    <xf numFmtId="0" fontId="30" fillId="34" borderId="0" xfId="0" applyFont="1" applyFill="1" applyBorder="1" applyAlignment="1" applyProtection="1">
      <alignment horizontal="center" vertical="center"/>
    </xf>
    <xf numFmtId="0" fontId="31" fillId="34" borderId="0" xfId="0" applyFont="1" applyFill="1" applyBorder="1" applyAlignment="1" applyProtection="1">
      <alignment horizontal="center" vertical="center" wrapText="1"/>
    </xf>
    <xf numFmtId="0" fontId="31" fillId="34" borderId="5" xfId="0" applyFont="1" applyFill="1" applyBorder="1" applyAlignment="1" applyProtection="1">
      <alignment horizontal="left" vertical="top"/>
    </xf>
    <xf numFmtId="0" fontId="32" fillId="34" borderId="5" xfId="31" applyFont="1" applyFill="1" applyBorder="1" applyAlignment="1" applyProtection="1">
      <alignment horizontal="left" vertical="top"/>
    </xf>
    <xf numFmtId="0" fontId="30" fillId="34" borderId="0" xfId="0" applyFont="1" applyFill="1" applyBorder="1" applyAlignment="1" applyProtection="1">
      <alignment vertical="center"/>
    </xf>
    <xf numFmtId="0" fontId="31" fillId="34" borderId="0" xfId="0" applyFont="1" applyFill="1" applyBorder="1" applyAlignment="1" applyProtection="1">
      <alignment horizontal="right" vertical="center"/>
    </xf>
    <xf numFmtId="0" fontId="34" fillId="36" borderId="13" xfId="0" applyFont="1" applyFill="1" applyBorder="1" applyAlignment="1" applyProtection="1">
      <alignment horizontal="center" vertical="center"/>
    </xf>
    <xf numFmtId="0" fontId="31" fillId="34" borderId="34" xfId="0" applyFont="1" applyFill="1" applyBorder="1" applyAlignment="1" applyProtection="1">
      <alignment vertical="center"/>
    </xf>
    <xf numFmtId="0" fontId="31" fillId="34" borderId="35" xfId="0" applyFont="1" applyFill="1" applyBorder="1" applyAlignment="1" applyProtection="1">
      <alignment vertical="center"/>
    </xf>
    <xf numFmtId="0" fontId="31" fillId="0" borderId="0" xfId="0" applyFont="1" applyBorder="1" applyProtection="1">
      <protection locked="0"/>
    </xf>
    <xf numFmtId="0" fontId="33" fillId="34" borderId="35" xfId="0" applyFont="1" applyFill="1" applyBorder="1" applyAlignment="1" applyProtection="1">
      <alignment vertical="center"/>
    </xf>
    <xf numFmtId="0" fontId="31" fillId="34" borderId="36" xfId="0" applyFont="1" applyFill="1" applyBorder="1" applyAlignment="1" applyProtection="1">
      <alignment vertical="center"/>
    </xf>
    <xf numFmtId="0" fontId="28" fillId="34" borderId="0" xfId="0" applyFont="1" applyFill="1" applyBorder="1" applyAlignment="1" applyProtection="1">
      <alignment vertical="center" wrapText="1"/>
    </xf>
    <xf numFmtId="0" fontId="30" fillId="34" borderId="18" xfId="0" applyFont="1" applyFill="1" applyBorder="1" applyAlignment="1" applyProtection="1">
      <alignment vertical="center" wrapText="1"/>
    </xf>
    <xf numFmtId="0" fontId="30" fillId="34" borderId="0" xfId="0" applyFont="1" applyFill="1" applyBorder="1" applyAlignment="1" applyProtection="1">
      <alignment vertical="center" wrapText="1"/>
    </xf>
    <xf numFmtId="0" fontId="30" fillId="34" borderId="0" xfId="0" applyFont="1" applyFill="1" applyBorder="1" applyAlignment="1" applyProtection="1">
      <alignment horizontal="left" vertical="center" wrapText="1"/>
    </xf>
    <xf numFmtId="0" fontId="30" fillId="34" borderId="0" xfId="0" applyFont="1" applyFill="1" applyBorder="1" applyAlignment="1" applyProtection="1">
      <alignment horizontal="left" vertical="center"/>
    </xf>
    <xf numFmtId="0" fontId="31" fillId="34" borderId="5" xfId="0" applyFont="1" applyFill="1" applyBorder="1" applyAlignment="1" applyProtection="1">
      <alignment horizontal="center" vertical="center" wrapText="1"/>
    </xf>
    <xf numFmtId="0" fontId="35" fillId="35" borderId="13" xfId="0" applyNumberFormat="1" applyFont="1" applyFill="1" applyBorder="1" applyAlignment="1">
      <alignment horizontal="left"/>
    </xf>
    <xf numFmtId="0" fontId="3" fillId="2" borderId="0" xfId="0" applyNumberFormat="1" applyFont="1" applyFill="1" applyBorder="1" applyAlignment="1"/>
    <xf numFmtId="0" fontId="3" fillId="2" borderId="10" xfId="0" applyNumberFormat="1" applyFont="1" applyFill="1" applyBorder="1" applyAlignment="1"/>
    <xf numFmtId="0" fontId="0" fillId="0" borderId="10" xfId="0" applyBorder="1"/>
    <xf numFmtId="0" fontId="0" fillId="0" borderId="0" xfId="0" applyFill="1" applyBorder="1"/>
    <xf numFmtId="0" fontId="31" fillId="34" borderId="0" xfId="0" applyFont="1" applyFill="1" applyBorder="1" applyAlignment="1" applyProtection="1">
      <alignment vertical="center" wrapText="1"/>
    </xf>
    <xf numFmtId="0" fontId="34" fillId="36" borderId="13" xfId="0" applyFont="1" applyFill="1" applyBorder="1" applyAlignment="1" applyProtection="1">
      <alignment horizontal="center" vertical="center"/>
    </xf>
    <xf numFmtId="0" fontId="31" fillId="38" borderId="31" xfId="0" applyFont="1" applyFill="1" applyBorder="1" applyAlignment="1" applyProtection="1">
      <alignment vertical="center"/>
    </xf>
    <xf numFmtId="0" fontId="31" fillId="38" borderId="32" xfId="0" applyFont="1" applyFill="1" applyBorder="1" applyAlignment="1" applyProtection="1">
      <alignment vertical="center"/>
    </xf>
    <xf numFmtId="0" fontId="31" fillId="38" borderId="33" xfId="0" applyFont="1" applyFill="1" applyBorder="1" applyAlignment="1" applyProtection="1">
      <alignment vertical="center"/>
    </xf>
    <xf numFmtId="0" fontId="31" fillId="38" borderId="34" xfId="0" applyFont="1" applyFill="1" applyBorder="1" applyAlignment="1" applyProtection="1">
      <alignment vertical="center"/>
    </xf>
    <xf numFmtId="0" fontId="31" fillId="38" borderId="0" xfId="0" applyFont="1" applyFill="1" applyBorder="1" applyAlignment="1" applyProtection="1">
      <alignment vertical="center"/>
    </xf>
    <xf numFmtId="0" fontId="31" fillId="38" borderId="35" xfId="0" applyFont="1" applyFill="1" applyBorder="1" applyAlignment="1" applyProtection="1">
      <alignment vertical="center"/>
    </xf>
    <xf numFmtId="0" fontId="36" fillId="34" borderId="13" xfId="0" applyFont="1" applyFill="1" applyBorder="1" applyAlignment="1" applyProtection="1">
      <alignment vertical="center" wrapText="1"/>
    </xf>
    <xf numFmtId="0" fontId="31" fillId="34" borderId="35" xfId="0" applyFont="1" applyFill="1" applyBorder="1" applyAlignment="1" applyProtection="1">
      <alignment vertical="center" wrapText="1"/>
    </xf>
    <xf numFmtId="0" fontId="31" fillId="34" borderId="37" xfId="0" applyFont="1" applyFill="1" applyBorder="1" applyAlignment="1" applyProtection="1">
      <alignment vertical="center" wrapText="1"/>
    </xf>
    <xf numFmtId="0" fontId="31" fillId="34" borderId="38" xfId="0" applyFont="1" applyFill="1" applyBorder="1" applyAlignment="1" applyProtection="1">
      <alignment vertical="center" wrapText="1"/>
    </xf>
    <xf numFmtId="0" fontId="36" fillId="34" borderId="14" xfId="0" applyFont="1" applyFill="1" applyBorder="1" applyAlignment="1" applyProtection="1">
      <alignment horizontal="center" vertical="center" wrapText="1"/>
    </xf>
    <xf numFmtId="0" fontId="36" fillId="34" borderId="15" xfId="0" applyFont="1" applyFill="1" applyBorder="1" applyAlignment="1" applyProtection="1">
      <alignment horizontal="center" vertical="center" wrapText="1"/>
    </xf>
    <xf numFmtId="0" fontId="36" fillId="34" borderId="16" xfId="0" applyFont="1" applyFill="1" applyBorder="1" applyAlignment="1" applyProtection="1">
      <alignment horizontal="center" vertical="center" wrapText="1"/>
    </xf>
    <xf numFmtId="0" fontId="34" fillId="36" borderId="13" xfId="0" applyFont="1" applyFill="1" applyBorder="1" applyAlignment="1" applyProtection="1">
      <alignment horizontal="center" vertical="center"/>
    </xf>
    <xf numFmtId="0" fontId="31" fillId="34" borderId="13" xfId="0" applyFont="1" applyFill="1" applyBorder="1" applyAlignment="1" applyProtection="1">
      <alignment horizontal="center" vertical="center" wrapText="1"/>
    </xf>
    <xf numFmtId="0" fontId="30" fillId="36" borderId="14" xfId="0" applyFont="1" applyFill="1" applyBorder="1" applyAlignment="1" applyProtection="1">
      <alignment horizontal="center" vertical="center"/>
    </xf>
    <xf numFmtId="0" fontId="30" fillId="36" borderId="15" xfId="0" applyFont="1" applyFill="1" applyBorder="1" applyAlignment="1" applyProtection="1">
      <alignment horizontal="center" vertical="center"/>
    </xf>
    <xf numFmtId="0" fontId="30" fillId="36" borderId="16" xfId="0" applyFont="1" applyFill="1" applyBorder="1" applyAlignment="1" applyProtection="1">
      <alignment horizontal="center" vertical="center"/>
    </xf>
    <xf numFmtId="0" fontId="31" fillId="34" borderId="14" xfId="0" applyFont="1" applyFill="1" applyBorder="1" applyAlignment="1" applyProtection="1">
      <alignment horizontal="center" vertical="center" wrapText="1"/>
    </xf>
    <xf numFmtId="0" fontId="31" fillId="34" borderId="15" xfId="0" applyFont="1" applyFill="1" applyBorder="1" applyAlignment="1" applyProtection="1">
      <alignment horizontal="center" vertical="center" wrapText="1"/>
    </xf>
    <xf numFmtId="0" fontId="31" fillId="34" borderId="16" xfId="0" applyFont="1" applyFill="1" applyBorder="1" applyAlignment="1" applyProtection="1">
      <alignment horizontal="center" vertical="center" wrapText="1"/>
    </xf>
    <xf numFmtId="0" fontId="31" fillId="34" borderId="14" xfId="0" applyFont="1" applyFill="1" applyBorder="1" applyAlignment="1" applyProtection="1">
      <alignment horizontal="center" vertical="center"/>
    </xf>
    <xf numFmtId="0" fontId="31" fillId="34" borderId="15" xfId="0" applyFont="1" applyFill="1" applyBorder="1" applyAlignment="1" applyProtection="1">
      <alignment horizontal="center" vertical="center"/>
    </xf>
    <xf numFmtId="0" fontId="31" fillId="34" borderId="16" xfId="0" applyFont="1" applyFill="1" applyBorder="1" applyAlignment="1" applyProtection="1">
      <alignment horizontal="center" vertical="center"/>
    </xf>
    <xf numFmtId="0" fontId="30" fillId="36" borderId="13" xfId="0" applyFont="1" applyFill="1" applyBorder="1" applyAlignment="1" applyProtection="1">
      <alignment horizontal="center" vertical="center"/>
    </xf>
    <xf numFmtId="0" fontId="32" fillId="34" borderId="14" xfId="31" applyFont="1" applyFill="1" applyBorder="1" applyAlignment="1" applyProtection="1">
      <alignment horizontal="center" vertical="center"/>
    </xf>
    <xf numFmtId="0" fontId="29" fillId="37" borderId="0" xfId="0" applyFont="1" applyFill="1" applyBorder="1" applyAlignment="1" applyProtection="1">
      <alignment horizontal="left" vertical="center" wrapText="1"/>
    </xf>
    <xf numFmtId="0" fontId="29" fillId="37" borderId="18" xfId="0" applyFont="1" applyFill="1" applyBorder="1" applyAlignment="1" applyProtection="1">
      <alignment horizontal="left" vertical="center" wrapText="1"/>
    </xf>
    <xf numFmtId="0" fontId="28" fillId="38" borderId="0" xfId="0" applyFont="1" applyFill="1" applyBorder="1" applyAlignment="1" applyProtection="1">
      <alignment horizontal="center" vertical="center" wrapText="1"/>
    </xf>
    <xf numFmtId="0" fontId="30" fillId="38" borderId="0" xfId="0" applyFont="1" applyFill="1" applyBorder="1" applyAlignment="1" applyProtection="1">
      <alignment horizontal="center" vertical="center" wrapText="1"/>
    </xf>
    <xf numFmtId="0" fontId="29" fillId="37" borderId="13" xfId="0" applyFont="1" applyFill="1" applyBorder="1" applyAlignment="1" applyProtection="1">
      <alignment horizontal="left" vertical="center"/>
    </xf>
    <xf numFmtId="0" fontId="29" fillId="37" borderId="17" xfId="0" applyFont="1" applyFill="1" applyBorder="1" applyAlignment="1" applyProtection="1">
      <alignment horizontal="left" vertical="center"/>
    </xf>
    <xf numFmtId="0" fontId="34" fillId="36" borderId="14" xfId="0" applyFont="1" applyFill="1" applyBorder="1" applyAlignment="1" applyProtection="1">
      <alignment horizontal="center" vertical="center"/>
    </xf>
    <xf numFmtId="0" fontId="34" fillId="36" borderId="15" xfId="0" applyFont="1" applyFill="1" applyBorder="1" applyAlignment="1" applyProtection="1">
      <alignment horizontal="center" vertical="center"/>
    </xf>
    <xf numFmtId="0" fontId="34" fillId="36" borderId="16" xfId="0" applyFont="1" applyFill="1" applyBorder="1" applyAlignment="1" applyProtection="1">
      <alignment horizontal="center" vertical="center"/>
    </xf>
    <xf numFmtId="0" fontId="34" fillId="36" borderId="17" xfId="0" applyFont="1" applyFill="1" applyBorder="1" applyAlignment="1" applyProtection="1">
      <alignment horizontal="center" vertical="center"/>
    </xf>
    <xf numFmtId="0" fontId="34" fillId="36" borderId="0" xfId="0" applyFont="1" applyFill="1" applyBorder="1" applyAlignment="1" applyProtection="1">
      <alignment horizontal="center" vertical="center"/>
    </xf>
    <xf numFmtId="0" fontId="34" fillId="36" borderId="18" xfId="0" applyFont="1" applyFill="1" applyBorder="1" applyAlignment="1" applyProtection="1">
      <alignment horizontal="center" vertical="center"/>
    </xf>
    <xf numFmtId="0" fontId="31" fillId="34" borderId="14" xfId="0" applyFont="1" applyFill="1" applyBorder="1" applyAlignment="1" applyProtection="1">
      <alignment horizontal="left" vertical="center" wrapText="1"/>
    </xf>
    <xf numFmtId="0" fontId="31" fillId="34" borderId="15" xfId="0" applyFont="1" applyFill="1" applyBorder="1" applyAlignment="1" applyProtection="1">
      <alignment horizontal="left" vertical="center" wrapText="1"/>
    </xf>
    <xf numFmtId="0" fontId="31" fillId="34" borderId="16" xfId="0" applyFont="1" applyFill="1" applyBorder="1" applyAlignment="1" applyProtection="1">
      <alignment horizontal="left" vertical="center" wrapText="1"/>
    </xf>
    <xf numFmtId="0" fontId="28" fillId="34" borderId="0" xfId="0" applyFont="1" applyFill="1" applyBorder="1" applyAlignment="1" applyProtection="1">
      <alignment horizontal="right" vertical="center" wrapText="1"/>
    </xf>
    <xf numFmtId="0" fontId="30" fillId="34" borderId="5" xfId="0" applyFont="1" applyFill="1" applyBorder="1" applyAlignment="1" applyProtection="1">
      <alignment horizontal="center" vertical="center"/>
    </xf>
    <xf numFmtId="0" fontId="29" fillId="37" borderId="5" xfId="0" applyFont="1" applyFill="1" applyBorder="1" applyAlignment="1" applyProtection="1">
      <alignment horizontal="left" vertical="center" wrapText="1"/>
    </xf>
    <xf numFmtId="0" fontId="29" fillId="37" borderId="0" xfId="0" applyFont="1" applyFill="1" applyBorder="1" applyAlignment="1" applyProtection="1">
      <alignment horizontal="left" vertical="center"/>
    </xf>
    <xf numFmtId="0" fontId="31" fillId="34" borderId="14" xfId="0" applyFont="1" applyFill="1" applyBorder="1" applyAlignment="1" applyProtection="1">
      <alignment horizontal="center" vertical="top"/>
    </xf>
    <xf numFmtId="0" fontId="31" fillId="34" borderId="15" xfId="0" applyFont="1" applyFill="1" applyBorder="1" applyAlignment="1" applyProtection="1">
      <alignment horizontal="center" vertical="top"/>
    </xf>
    <xf numFmtId="0" fontId="31" fillId="34" borderId="16" xfId="0" applyFont="1" applyFill="1" applyBorder="1" applyAlignment="1" applyProtection="1">
      <alignment horizontal="center" vertical="top"/>
    </xf>
    <xf numFmtId="0" fontId="31" fillId="34" borderId="13" xfId="0" applyFont="1" applyFill="1" applyBorder="1" applyAlignment="1" applyProtection="1">
      <alignment horizontal="center" vertical="top" wrapText="1"/>
    </xf>
    <xf numFmtId="0" fontId="31" fillId="34" borderId="13" xfId="0" applyFont="1" applyFill="1" applyBorder="1" applyAlignment="1" applyProtection="1">
      <alignment horizontal="center" vertical="top"/>
    </xf>
    <xf numFmtId="0" fontId="31" fillId="34" borderId="14" xfId="0" applyFont="1" applyFill="1" applyBorder="1" applyAlignment="1" applyProtection="1">
      <alignment horizontal="center" vertical="top" wrapText="1"/>
    </xf>
    <xf numFmtId="0" fontId="31" fillId="34" borderId="15" xfId="0" applyFont="1" applyFill="1" applyBorder="1" applyAlignment="1" applyProtection="1">
      <alignment horizontal="center" vertical="top" wrapText="1"/>
    </xf>
    <xf numFmtId="0" fontId="31" fillId="34" borderId="16" xfId="0" applyFont="1" applyFill="1" applyBorder="1" applyAlignment="1" applyProtection="1">
      <alignment horizontal="center" vertical="top" wrapText="1"/>
    </xf>
    <xf numFmtId="0" fontId="36" fillId="34" borderId="13" xfId="0" applyFont="1" applyFill="1" applyBorder="1" applyAlignment="1" applyProtection="1">
      <alignment horizontal="center" vertical="center" wrapText="1"/>
    </xf>
    <xf numFmtId="0" fontId="37" fillId="36" borderId="14" xfId="0" applyFont="1" applyFill="1" applyBorder="1" applyAlignment="1" applyProtection="1">
      <alignment horizontal="center" vertical="center"/>
    </xf>
    <xf numFmtId="0" fontId="37" fillId="36" borderId="15" xfId="0" applyFont="1" applyFill="1" applyBorder="1" applyAlignment="1" applyProtection="1">
      <alignment horizontal="center" vertical="center"/>
    </xf>
    <xf numFmtId="0" fontId="37" fillId="36" borderId="16" xfId="0" applyFont="1" applyFill="1" applyBorder="1" applyAlignment="1" applyProtection="1">
      <alignment horizontal="center" vertical="center"/>
    </xf>
    <xf numFmtId="0" fontId="34" fillId="36" borderId="27" xfId="0" applyFont="1" applyFill="1" applyBorder="1" applyAlignment="1" applyProtection="1">
      <alignment horizontal="center" vertical="center" wrapText="1"/>
    </xf>
    <xf numFmtId="0" fontId="34" fillId="36" borderId="5" xfId="0" applyFont="1" applyFill="1" applyBorder="1" applyAlignment="1" applyProtection="1">
      <alignment horizontal="center" vertical="center" wrapText="1"/>
    </xf>
    <xf numFmtId="0" fontId="34" fillId="36" borderId="28" xfId="0" applyFont="1" applyFill="1" applyBorder="1" applyAlignment="1" applyProtection="1">
      <alignment horizontal="center" vertical="center" wrapText="1"/>
    </xf>
    <xf numFmtId="0" fontId="34" fillId="36" borderId="29" xfId="0" applyFont="1" applyFill="1" applyBorder="1" applyAlignment="1" applyProtection="1">
      <alignment horizontal="center" vertical="center" wrapText="1"/>
    </xf>
    <xf numFmtId="0" fontId="34" fillId="36" borderId="18" xfId="0" applyFont="1" applyFill="1" applyBorder="1" applyAlignment="1" applyProtection="1">
      <alignment horizontal="center" vertical="center" wrapText="1"/>
    </xf>
    <xf numFmtId="0" fontId="34" fillId="36" borderId="30" xfId="0" applyFont="1" applyFill="1" applyBorder="1" applyAlignment="1" applyProtection="1">
      <alignment horizontal="center" vertical="center" wrapText="1"/>
    </xf>
    <xf numFmtId="0" fontId="31" fillId="34" borderId="13" xfId="0" applyFont="1" applyFill="1" applyBorder="1" applyAlignment="1" applyProtection="1">
      <alignment horizontal="center" vertical="center"/>
    </xf>
    <xf numFmtId="0" fontId="30" fillId="34" borderId="15" xfId="0" applyFont="1" applyFill="1" applyBorder="1" applyAlignment="1" applyProtection="1">
      <alignment horizontal="center" vertical="center"/>
    </xf>
    <xf numFmtId="0" fontId="31" fillId="34" borderId="6" xfId="0" applyFont="1" applyFill="1" applyBorder="1" applyAlignment="1" applyProtection="1">
      <alignment horizontal="center" vertical="center" wrapText="1"/>
    </xf>
    <xf numFmtId="0" fontId="31" fillId="34" borderId="10" xfId="0" applyFont="1" applyFill="1" applyBorder="1" applyAlignment="1" applyProtection="1">
      <alignment horizontal="center" vertical="center" wrapText="1"/>
    </xf>
    <xf numFmtId="0" fontId="31" fillId="34" borderId="4" xfId="0" applyFont="1" applyFill="1" applyBorder="1" applyAlignment="1" applyProtection="1">
      <alignment horizontal="center" vertical="center" wrapText="1"/>
    </xf>
    <xf numFmtId="0" fontId="31" fillId="34" borderId="8" xfId="0" applyFont="1" applyFill="1" applyBorder="1" applyAlignment="1" applyProtection="1">
      <alignment horizontal="center" vertical="center" wrapText="1"/>
    </xf>
    <xf numFmtId="0" fontId="31" fillId="34" borderId="7" xfId="0" applyFont="1" applyFill="1" applyBorder="1" applyAlignment="1" applyProtection="1">
      <alignment horizontal="center" vertical="center" wrapText="1"/>
    </xf>
    <xf numFmtId="0" fontId="31" fillId="34" borderId="9" xfId="0" applyFont="1" applyFill="1" applyBorder="1" applyAlignment="1" applyProtection="1">
      <alignment horizontal="center" vertical="center" wrapText="1"/>
    </xf>
    <xf numFmtId="0" fontId="36" fillId="34" borderId="27" xfId="0" applyFont="1" applyFill="1" applyBorder="1" applyAlignment="1" applyProtection="1">
      <alignment horizontal="center" vertical="center" wrapText="1"/>
    </xf>
    <xf numFmtId="0" fontId="36" fillId="34" borderId="5" xfId="0" applyFont="1" applyFill="1" applyBorder="1" applyAlignment="1" applyProtection="1">
      <alignment horizontal="center" vertical="center" wrapText="1"/>
    </xf>
    <xf numFmtId="0" fontId="36" fillId="34" borderId="28" xfId="0" applyFont="1" applyFill="1" applyBorder="1" applyAlignment="1" applyProtection="1">
      <alignment horizontal="center" vertical="center" wrapText="1"/>
    </xf>
    <xf numFmtId="0" fontId="36" fillId="34" borderId="39" xfId="0" applyFont="1" applyFill="1" applyBorder="1" applyAlignment="1" applyProtection="1">
      <alignment horizontal="center" vertical="center" wrapText="1"/>
    </xf>
    <xf numFmtId="0" fontId="36" fillId="34" borderId="0" xfId="0" applyFont="1" applyFill="1" applyBorder="1" applyAlignment="1" applyProtection="1">
      <alignment horizontal="center" vertical="center" wrapText="1"/>
    </xf>
    <xf numFmtId="0" fontId="36" fillId="34" borderId="40" xfId="0" applyFont="1" applyFill="1" applyBorder="1" applyAlignment="1" applyProtection="1">
      <alignment horizontal="center" vertical="center" wrapText="1"/>
    </xf>
    <xf numFmtId="0" fontId="36" fillId="34" borderId="29" xfId="0" applyFont="1" applyFill="1" applyBorder="1" applyAlignment="1" applyProtection="1">
      <alignment horizontal="center" vertical="center" wrapText="1"/>
    </xf>
    <xf numFmtId="0" fontId="36" fillId="34" borderId="18" xfId="0" applyFont="1" applyFill="1" applyBorder="1" applyAlignment="1" applyProtection="1">
      <alignment horizontal="center" vertical="center" wrapText="1"/>
    </xf>
    <xf numFmtId="0" fontId="36" fillId="34" borderId="30" xfId="0" applyFont="1" applyFill="1" applyBorder="1" applyAlignment="1" applyProtection="1">
      <alignment horizontal="center" vertical="center" wrapText="1"/>
    </xf>
    <xf numFmtId="0" fontId="30" fillId="36" borderId="16" xfId="0" applyFont="1" applyFill="1" applyBorder="1" applyAlignment="1" applyProtection="1">
      <alignment horizontal="left" vertical="center"/>
    </xf>
    <xf numFmtId="0" fontId="30" fillId="36" borderId="13" xfId="0" applyFont="1" applyFill="1" applyBorder="1" applyAlignment="1" applyProtection="1">
      <alignment horizontal="left" vertical="center"/>
    </xf>
    <xf numFmtId="0" fontId="30" fillId="0" borderId="15"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30" fillId="0" borderId="5"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0" fillId="0" borderId="18"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29" fillId="37" borderId="0" xfId="0" applyFont="1" applyFill="1" applyBorder="1" applyAlignment="1" applyProtection="1">
      <alignment horizontal="center" vertical="center"/>
    </xf>
    <xf numFmtId="0" fontId="15" fillId="34" borderId="0" xfId="31" applyFill="1" applyBorder="1" applyAlignment="1" applyProtection="1">
      <alignment horizontal="center" vertical="center"/>
    </xf>
    <xf numFmtId="0" fontId="32" fillId="34" borderId="0" xfId="31" applyFont="1" applyFill="1" applyBorder="1" applyAlignment="1" applyProtection="1">
      <alignment horizontal="center" vertical="center"/>
    </xf>
    <xf numFmtId="0" fontId="30" fillId="34" borderId="0" xfId="0" applyFont="1" applyFill="1" applyBorder="1" applyAlignment="1" applyProtection="1">
      <alignment horizontal="left" vertical="center"/>
    </xf>
  </cellXfs>
  <cellStyles count="50">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Incorrecto" xfId="32" builtinId="27" customBuiltin="1"/>
    <cellStyle name="Millares 2" xfId="33" xr:uid="{00000000-0005-0000-0000-000020000000}"/>
    <cellStyle name="Moneda 2" xfId="34" xr:uid="{00000000-0005-0000-0000-000021000000}"/>
    <cellStyle name="Neutral" xfId="35" builtinId="28" customBuiltin="1"/>
    <cellStyle name="Normal" xfId="0" builtinId="0"/>
    <cellStyle name="Normal 2" xfId="36" xr:uid="{00000000-0005-0000-0000-000024000000}"/>
    <cellStyle name="Normal 3" xfId="37" xr:uid="{00000000-0005-0000-0000-000025000000}"/>
    <cellStyle name="Normal 3 2" xfId="38" xr:uid="{00000000-0005-0000-0000-000026000000}"/>
    <cellStyle name="Normal 3 3" xfId="39" xr:uid="{00000000-0005-0000-0000-000027000000}"/>
    <cellStyle name="Normal 3 4" xfId="40" xr:uid="{00000000-0005-0000-0000-000028000000}"/>
    <cellStyle name="Normal 4" xfId="41" xr:uid="{00000000-0005-0000-0000-000029000000}"/>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2" xfId="47" builtinId="17" customBuiltin="1"/>
    <cellStyle name="Título 3" xfId="48" builtinId="18" customBuiltin="1"/>
    <cellStyle name="Total" xfId="49" builtinId="25" customBuiltin="1"/>
  </cellStyles>
  <dxfs count="0"/>
  <tableStyles count="0" defaultTableStyle="TableStyleMedium2" defaultPivotStyle="PivotStyleLight16"/>
  <colors>
    <mruColors>
      <color rgb="FFAD14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285750</xdr:colOff>
      <xdr:row>1</xdr:row>
      <xdr:rowOff>95250</xdr:rowOff>
    </xdr:from>
    <xdr:to>
      <xdr:col>18</xdr:col>
      <xdr:colOff>57150</xdr:colOff>
      <xdr:row>5</xdr:row>
      <xdr:rowOff>171450</xdr:rowOff>
    </xdr:to>
    <xdr:pic>
      <xdr:nvPicPr>
        <xdr:cNvPr id="3" name="Imagen 2" descr="LOGO POLI 2018">
          <a:extLst>
            <a:ext uri="{FF2B5EF4-FFF2-40B4-BE49-F238E27FC236}">
              <a16:creationId xmlns:a16="http://schemas.microsoft.com/office/drawing/2014/main" id="{76F09AA4-236A-4990-A257-85B1EEF4C23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10100" y="295275"/>
          <a:ext cx="2638425" cy="8286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aramire@poligran.edu.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6"/>
  <sheetViews>
    <sheetView showGridLines="0" tabSelected="1" zoomScaleNormal="100" workbookViewId="0">
      <selection activeCell="Z59" sqref="Z59"/>
    </sheetView>
  </sheetViews>
  <sheetFormatPr baseColWidth="10" defaultRowHeight="15" x14ac:dyDescent="0.3"/>
  <cols>
    <col min="1" max="1" width="3.7109375" style="89" customWidth="1"/>
    <col min="2" max="4" width="5.7109375" style="89" customWidth="1"/>
    <col min="5" max="8" width="6.7109375" style="89" customWidth="1"/>
    <col min="9" max="11" width="5.7109375" style="89" customWidth="1"/>
    <col min="12" max="13" width="6.7109375" style="89" customWidth="1"/>
    <col min="14" max="17" width="5.7109375" style="89" customWidth="1"/>
    <col min="18" max="18" width="6.7109375" style="89" customWidth="1"/>
    <col min="19" max="19" width="7.42578125" style="89" customWidth="1"/>
    <col min="20" max="20" width="7.28515625" style="89" customWidth="1"/>
    <col min="21" max="21" width="7.7109375" style="89" customWidth="1"/>
    <col min="22" max="23" width="11.42578125" style="89"/>
    <col min="24" max="24" width="5.7109375" style="89" customWidth="1"/>
    <col min="25" max="25" width="3.7109375" style="89" customWidth="1"/>
    <col min="26" max="16384" width="11.42578125" style="89"/>
  </cols>
  <sheetData>
    <row r="1" spans="1:25" ht="15.75" thickBot="1" x14ac:dyDescent="0.35">
      <c r="A1" s="88"/>
      <c r="B1" s="88"/>
      <c r="C1" s="88"/>
      <c r="D1" s="88"/>
      <c r="E1" s="88"/>
      <c r="F1" s="88"/>
      <c r="G1" s="88"/>
      <c r="H1" s="88"/>
      <c r="I1" s="88"/>
      <c r="J1" s="88"/>
      <c r="K1" s="88"/>
      <c r="L1" s="88"/>
      <c r="M1" s="88"/>
      <c r="N1" s="88"/>
      <c r="O1" s="88"/>
      <c r="P1" s="88"/>
      <c r="Q1" s="88"/>
      <c r="R1" s="88"/>
      <c r="S1" s="88"/>
      <c r="T1" s="88"/>
      <c r="U1" s="88"/>
      <c r="V1" s="88"/>
      <c r="W1" s="88"/>
      <c r="X1" s="88"/>
      <c r="Y1" s="88"/>
    </row>
    <row r="2" spans="1:25" x14ac:dyDescent="0.3">
      <c r="A2" s="88"/>
      <c r="B2" s="116"/>
      <c r="C2" s="117"/>
      <c r="D2" s="117"/>
      <c r="E2" s="117"/>
      <c r="F2" s="117"/>
      <c r="G2" s="117"/>
      <c r="H2" s="117"/>
      <c r="I2" s="117"/>
      <c r="J2" s="117"/>
      <c r="K2" s="117"/>
      <c r="L2" s="117"/>
      <c r="M2" s="117"/>
      <c r="N2" s="117"/>
      <c r="O2" s="117"/>
      <c r="P2" s="117"/>
      <c r="Q2" s="117"/>
      <c r="R2" s="117"/>
      <c r="S2" s="117"/>
      <c r="T2" s="117"/>
      <c r="U2" s="117"/>
      <c r="V2" s="117"/>
      <c r="W2" s="117"/>
      <c r="X2" s="118"/>
      <c r="Y2" s="88"/>
    </row>
    <row r="3" spans="1:25" ht="14.25" customHeight="1" x14ac:dyDescent="0.3">
      <c r="A3" s="88"/>
      <c r="B3" s="119"/>
      <c r="C3" s="120"/>
      <c r="D3" s="120"/>
      <c r="E3" s="120"/>
      <c r="F3" s="120"/>
      <c r="G3" s="120"/>
      <c r="H3" s="120"/>
      <c r="I3" s="120"/>
      <c r="J3" s="120"/>
      <c r="K3" s="120"/>
      <c r="L3" s="120"/>
      <c r="M3" s="120"/>
      <c r="N3" s="120"/>
      <c r="O3" s="120"/>
      <c r="P3" s="120"/>
      <c r="Q3" s="144"/>
      <c r="R3" s="144"/>
      <c r="S3" s="144"/>
      <c r="T3" s="144"/>
      <c r="U3" s="144"/>
      <c r="V3" s="144"/>
      <c r="W3" s="144"/>
      <c r="X3" s="121"/>
      <c r="Y3" s="88"/>
    </row>
    <row r="4" spans="1:25" x14ac:dyDescent="0.3">
      <c r="A4" s="88"/>
      <c r="B4" s="119"/>
      <c r="C4" s="120"/>
      <c r="D4" s="120"/>
      <c r="E4" s="120"/>
      <c r="F4" s="120"/>
      <c r="G4" s="120"/>
      <c r="H4" s="120"/>
      <c r="I4" s="120"/>
      <c r="J4" s="120"/>
      <c r="K4" s="120"/>
      <c r="L4" s="120"/>
      <c r="M4" s="120"/>
      <c r="N4" s="120"/>
      <c r="O4" s="120"/>
      <c r="P4" s="120"/>
      <c r="Q4" s="144"/>
      <c r="R4" s="144"/>
      <c r="S4" s="144"/>
      <c r="T4" s="144"/>
      <c r="U4" s="144"/>
      <c r="V4" s="144"/>
      <c r="W4" s="144"/>
      <c r="X4" s="121"/>
      <c r="Y4" s="88"/>
    </row>
    <row r="5" spans="1:25" x14ac:dyDescent="0.3">
      <c r="A5" s="88"/>
      <c r="B5" s="119"/>
      <c r="C5" s="120"/>
      <c r="D5" s="120"/>
      <c r="E5" s="120"/>
      <c r="F5" s="120"/>
      <c r="G5" s="120"/>
      <c r="H5" s="120"/>
      <c r="I5" s="120"/>
      <c r="J5" s="120"/>
      <c r="K5" s="120"/>
      <c r="L5" s="120"/>
      <c r="M5" s="120"/>
      <c r="N5" s="120"/>
      <c r="O5" s="120"/>
      <c r="P5" s="120"/>
      <c r="Q5" s="145"/>
      <c r="R5" s="145"/>
      <c r="S5" s="145"/>
      <c r="T5" s="145"/>
      <c r="U5" s="145"/>
      <c r="V5" s="145"/>
      <c r="W5" s="145"/>
      <c r="X5" s="121"/>
      <c r="Y5" s="88"/>
    </row>
    <row r="6" spans="1:25" ht="24" customHeight="1" x14ac:dyDescent="0.3">
      <c r="A6" s="88"/>
      <c r="B6" s="119"/>
      <c r="C6" s="120"/>
      <c r="D6" s="120"/>
      <c r="E6" s="120"/>
      <c r="F6" s="120"/>
      <c r="G6" s="120"/>
      <c r="H6" s="120"/>
      <c r="I6" s="120"/>
      <c r="J6" s="120"/>
      <c r="K6" s="120"/>
      <c r="L6" s="120"/>
      <c r="M6" s="120"/>
      <c r="N6" s="120"/>
      <c r="O6" s="120"/>
      <c r="P6" s="120"/>
      <c r="Q6" s="145"/>
      <c r="R6" s="145"/>
      <c r="S6" s="145"/>
      <c r="T6" s="145"/>
      <c r="U6" s="145"/>
      <c r="V6" s="145"/>
      <c r="W6" s="145"/>
      <c r="X6" s="121"/>
      <c r="Y6" s="88"/>
    </row>
    <row r="7" spans="1:25" ht="9.75" customHeight="1" x14ac:dyDescent="0.3">
      <c r="A7" s="88"/>
      <c r="B7" s="98"/>
      <c r="C7" s="90"/>
      <c r="D7" s="90"/>
      <c r="E7" s="90"/>
      <c r="F7" s="90"/>
      <c r="G7" s="90"/>
      <c r="H7" s="90"/>
      <c r="I7" s="90"/>
      <c r="J7" s="90"/>
      <c r="K7" s="90"/>
      <c r="L7" s="90"/>
      <c r="M7" s="90"/>
      <c r="N7" s="90"/>
      <c r="O7" s="90"/>
      <c r="P7" s="90"/>
      <c r="Q7" s="103"/>
      <c r="R7" s="103"/>
      <c r="S7" s="103"/>
      <c r="T7" s="103"/>
      <c r="U7" s="103"/>
      <c r="V7" s="103"/>
      <c r="W7" s="103"/>
      <c r="X7" s="99"/>
      <c r="Y7" s="88"/>
    </row>
    <row r="8" spans="1:25" ht="15.75" customHeight="1" x14ac:dyDescent="0.3">
      <c r="A8" s="88"/>
      <c r="B8" s="98"/>
      <c r="C8" s="157" t="s">
        <v>1484</v>
      </c>
      <c r="D8" s="157"/>
      <c r="E8" s="157"/>
      <c r="F8" s="157"/>
      <c r="G8" s="157"/>
      <c r="H8" s="157"/>
      <c r="I8" s="157"/>
      <c r="J8" s="157"/>
      <c r="K8" s="157"/>
      <c r="L8" s="157"/>
      <c r="M8" s="157"/>
      <c r="N8" s="90"/>
      <c r="O8" s="98"/>
      <c r="P8" s="107" t="s">
        <v>1479</v>
      </c>
      <c r="Q8" s="106"/>
      <c r="R8" s="106"/>
      <c r="S8" s="106"/>
      <c r="T8" s="106"/>
      <c r="U8" s="105"/>
      <c r="V8" s="105"/>
      <c r="W8" s="105"/>
      <c r="X8" s="99"/>
      <c r="Y8" s="88"/>
    </row>
    <row r="9" spans="1:25" ht="15.75" customHeight="1" x14ac:dyDescent="0.3">
      <c r="A9" s="88"/>
      <c r="B9" s="98"/>
      <c r="C9" s="157"/>
      <c r="D9" s="157"/>
      <c r="E9" s="157"/>
      <c r="F9" s="157"/>
      <c r="G9" s="157"/>
      <c r="H9" s="157"/>
      <c r="I9" s="157"/>
      <c r="J9" s="157"/>
      <c r="K9" s="157"/>
      <c r="L9" s="157"/>
      <c r="M9" s="157"/>
      <c r="N9" s="90"/>
      <c r="O9" s="98"/>
      <c r="P9" s="107" t="s">
        <v>1480</v>
      </c>
      <c r="Q9" s="106"/>
      <c r="R9" s="106"/>
      <c r="S9" s="106"/>
      <c r="T9" s="106"/>
      <c r="U9" s="105"/>
      <c r="V9" s="105"/>
      <c r="W9" s="105"/>
      <c r="X9" s="99"/>
      <c r="Y9" s="88"/>
    </row>
    <row r="10" spans="1:25" ht="24" customHeight="1" x14ac:dyDescent="0.3">
      <c r="A10" s="88"/>
      <c r="B10" s="98"/>
      <c r="C10" s="90"/>
      <c r="D10" s="90"/>
      <c r="E10" s="90"/>
      <c r="F10" s="90"/>
      <c r="G10" s="90"/>
      <c r="H10" s="90"/>
      <c r="I10" s="90"/>
      <c r="J10" s="90"/>
      <c r="K10" s="90"/>
      <c r="L10" s="90"/>
      <c r="M10" s="90"/>
      <c r="N10" s="90"/>
      <c r="O10" s="90"/>
      <c r="P10" s="90"/>
      <c r="Q10" s="104"/>
      <c r="R10" s="104"/>
      <c r="S10" s="104"/>
      <c r="T10" s="104"/>
      <c r="U10" s="104"/>
      <c r="V10" s="104"/>
      <c r="W10" s="104"/>
      <c r="X10" s="99"/>
      <c r="Y10" s="88"/>
    </row>
    <row r="11" spans="1:25" x14ac:dyDescent="0.3">
      <c r="A11" s="88"/>
      <c r="B11" s="98"/>
      <c r="C11" s="146" t="s">
        <v>1478</v>
      </c>
      <c r="D11" s="146"/>
      <c r="E11" s="146"/>
      <c r="F11" s="146"/>
      <c r="G11" s="146"/>
      <c r="H11" s="146"/>
      <c r="I11" s="146"/>
      <c r="J11" s="146"/>
      <c r="K11" s="146"/>
      <c r="L11" s="146"/>
      <c r="M11" s="146"/>
      <c r="N11" s="146"/>
      <c r="O11" s="147"/>
      <c r="P11" s="146"/>
      <c r="Q11" s="146"/>
      <c r="R11" s="146"/>
      <c r="S11" s="146"/>
      <c r="T11" s="146"/>
      <c r="U11" s="146"/>
      <c r="V11" s="146"/>
      <c r="W11" s="146"/>
      <c r="X11" s="99"/>
      <c r="Y11" s="88"/>
    </row>
    <row r="12" spans="1:25" ht="16.5" thickBot="1" x14ac:dyDescent="0.35">
      <c r="A12" s="88"/>
      <c r="B12" s="98"/>
      <c r="C12" s="151" t="s">
        <v>0</v>
      </c>
      <c r="D12" s="151"/>
      <c r="E12" s="151"/>
      <c r="F12" s="152" t="s">
        <v>1</v>
      </c>
      <c r="G12" s="152"/>
      <c r="H12" s="152"/>
      <c r="I12" s="151" t="s">
        <v>2</v>
      </c>
      <c r="J12" s="151"/>
      <c r="K12" s="151"/>
      <c r="L12" s="152" t="s">
        <v>3</v>
      </c>
      <c r="M12" s="152"/>
      <c r="N12" s="152"/>
      <c r="O12" s="151" t="s">
        <v>4</v>
      </c>
      <c r="P12" s="151"/>
      <c r="Q12" s="151"/>
      <c r="R12" s="151" t="s">
        <v>1458</v>
      </c>
      <c r="S12" s="151"/>
      <c r="T12" s="151"/>
      <c r="U12" s="91"/>
      <c r="V12" s="91"/>
      <c r="W12" s="100"/>
      <c r="X12" s="99"/>
      <c r="Y12" s="88"/>
    </row>
    <row r="13" spans="1:25" ht="15.75" x14ac:dyDescent="0.3">
      <c r="A13" s="88"/>
      <c r="B13" s="98"/>
      <c r="C13" s="129"/>
      <c r="D13" s="129"/>
      <c r="E13" s="129"/>
      <c r="F13" s="153"/>
      <c r="G13" s="153"/>
      <c r="H13" s="153"/>
      <c r="I13" s="129"/>
      <c r="J13" s="129"/>
      <c r="K13" s="129"/>
      <c r="L13" s="153"/>
      <c r="M13" s="153"/>
      <c r="N13" s="153"/>
      <c r="O13" s="129"/>
      <c r="P13" s="129"/>
      <c r="Q13" s="129"/>
      <c r="R13" s="97" t="s">
        <v>6</v>
      </c>
      <c r="S13" s="97" t="s">
        <v>7</v>
      </c>
      <c r="T13" s="97" t="s">
        <v>8</v>
      </c>
      <c r="U13" s="91"/>
      <c r="V13" s="181" t="s">
        <v>5</v>
      </c>
      <c r="W13" s="182"/>
      <c r="X13" s="99"/>
      <c r="Y13" s="88"/>
    </row>
    <row r="14" spans="1:25" ht="30.75" customHeight="1" x14ac:dyDescent="0.3">
      <c r="A14" s="88"/>
      <c r="B14" s="98"/>
      <c r="C14" s="130"/>
      <c r="D14" s="130"/>
      <c r="E14" s="130"/>
      <c r="F14" s="130"/>
      <c r="G14" s="130"/>
      <c r="H14" s="130"/>
      <c r="I14" s="130"/>
      <c r="J14" s="130"/>
      <c r="K14" s="130"/>
      <c r="L14" s="130"/>
      <c r="M14" s="130"/>
      <c r="N14" s="130"/>
      <c r="O14" s="154"/>
      <c r="P14" s="155"/>
      <c r="Q14" s="156"/>
      <c r="R14" s="85"/>
      <c r="S14" s="85"/>
      <c r="T14" s="85"/>
      <c r="U14" s="92"/>
      <c r="V14" s="183"/>
      <c r="W14" s="184"/>
      <c r="X14" s="99"/>
      <c r="Y14" s="88"/>
    </row>
    <row r="15" spans="1:25" ht="15.75" x14ac:dyDescent="0.3">
      <c r="A15" s="88"/>
      <c r="B15" s="98"/>
      <c r="C15" s="129" t="s">
        <v>181</v>
      </c>
      <c r="D15" s="129"/>
      <c r="E15" s="129"/>
      <c r="F15" s="129"/>
      <c r="G15" s="129" t="s">
        <v>9</v>
      </c>
      <c r="H15" s="129"/>
      <c r="I15" s="129"/>
      <c r="J15" s="129" t="s">
        <v>1459</v>
      </c>
      <c r="K15" s="129"/>
      <c r="L15" s="129"/>
      <c r="M15" s="129"/>
      <c r="N15" s="148" t="s">
        <v>1460</v>
      </c>
      <c r="O15" s="149"/>
      <c r="P15" s="149"/>
      <c r="Q15" s="150"/>
      <c r="R15" s="148" t="s">
        <v>10</v>
      </c>
      <c r="S15" s="149"/>
      <c r="T15" s="150"/>
      <c r="U15" s="91"/>
      <c r="V15" s="183"/>
      <c r="W15" s="184"/>
      <c r="X15" s="99"/>
      <c r="Y15" s="88"/>
    </row>
    <row r="16" spans="1:25" ht="15.75" customHeight="1" x14ac:dyDescent="0.3">
      <c r="A16" s="88"/>
      <c r="B16" s="98"/>
      <c r="C16" s="130"/>
      <c r="D16" s="130"/>
      <c r="E16" s="130"/>
      <c r="F16" s="130"/>
      <c r="G16" s="154"/>
      <c r="H16" s="155"/>
      <c r="I16" s="156"/>
      <c r="J16" s="164"/>
      <c r="K16" s="164"/>
      <c r="L16" s="164"/>
      <c r="M16" s="164"/>
      <c r="N16" s="166"/>
      <c r="O16" s="167"/>
      <c r="P16" s="167"/>
      <c r="Q16" s="168"/>
      <c r="R16" s="154"/>
      <c r="S16" s="155"/>
      <c r="T16" s="156"/>
      <c r="U16" s="92"/>
      <c r="V16" s="183"/>
      <c r="W16" s="184"/>
      <c r="X16" s="99"/>
      <c r="Y16" s="88"/>
    </row>
    <row r="17" spans="1:25" ht="15.75" x14ac:dyDescent="0.3">
      <c r="A17" s="88"/>
      <c r="B17" s="98"/>
      <c r="C17" s="148" t="s">
        <v>1461</v>
      </c>
      <c r="D17" s="149"/>
      <c r="E17" s="149"/>
      <c r="F17" s="149"/>
      <c r="G17" s="149"/>
      <c r="H17" s="150"/>
      <c r="I17" s="148" t="s">
        <v>1383</v>
      </c>
      <c r="J17" s="149"/>
      <c r="K17" s="150"/>
      <c r="L17" s="148" t="s">
        <v>1511</v>
      </c>
      <c r="M17" s="149"/>
      <c r="N17" s="150"/>
      <c r="O17" s="148" t="s">
        <v>1462</v>
      </c>
      <c r="P17" s="149"/>
      <c r="Q17" s="149"/>
      <c r="R17" s="149"/>
      <c r="S17" s="149"/>
      <c r="T17" s="150"/>
      <c r="U17" s="91"/>
      <c r="V17" s="183"/>
      <c r="W17" s="184"/>
      <c r="X17" s="99"/>
      <c r="Y17" s="88"/>
    </row>
    <row r="18" spans="1:25" ht="30" customHeight="1" x14ac:dyDescent="0.3">
      <c r="A18" s="88"/>
      <c r="B18" s="98"/>
      <c r="C18" s="126"/>
      <c r="D18" s="127"/>
      <c r="E18" s="127"/>
      <c r="F18" s="127"/>
      <c r="G18" s="127"/>
      <c r="H18" s="127"/>
      <c r="I18" s="169"/>
      <c r="J18" s="169"/>
      <c r="K18" s="169"/>
      <c r="L18" s="126"/>
      <c r="M18" s="127"/>
      <c r="N18" s="128"/>
      <c r="O18" s="126"/>
      <c r="P18" s="127"/>
      <c r="Q18" s="127"/>
      <c r="R18" s="127"/>
      <c r="S18" s="127"/>
      <c r="T18" s="128"/>
      <c r="U18" s="92"/>
      <c r="V18" s="183"/>
      <c r="W18" s="184"/>
      <c r="X18" s="99"/>
      <c r="Y18" s="88"/>
    </row>
    <row r="19" spans="1:25" ht="15.75" customHeight="1" x14ac:dyDescent="0.3">
      <c r="A19" s="88"/>
      <c r="B19" s="98"/>
      <c r="C19" s="173" t="s">
        <v>1631</v>
      </c>
      <c r="D19" s="174"/>
      <c r="E19" s="175"/>
      <c r="F19" s="115" t="s">
        <v>6</v>
      </c>
      <c r="G19" s="115" t="s">
        <v>7</v>
      </c>
      <c r="H19" s="115" t="s">
        <v>8</v>
      </c>
      <c r="I19" s="170" t="s">
        <v>1630</v>
      </c>
      <c r="J19" s="171"/>
      <c r="K19" s="171"/>
      <c r="L19" s="171"/>
      <c r="M19" s="171"/>
      <c r="N19" s="171"/>
      <c r="O19" s="171"/>
      <c r="P19" s="171"/>
      <c r="Q19" s="171"/>
      <c r="R19" s="171"/>
      <c r="S19" s="171"/>
      <c r="T19" s="172"/>
      <c r="U19" s="92"/>
      <c r="V19" s="183"/>
      <c r="W19" s="184"/>
      <c r="X19" s="99"/>
      <c r="Y19" s="88"/>
    </row>
    <row r="20" spans="1:25" ht="15.75" customHeight="1" thickBot="1" x14ac:dyDescent="0.35">
      <c r="A20" s="88"/>
      <c r="B20" s="98"/>
      <c r="C20" s="176"/>
      <c r="D20" s="177"/>
      <c r="E20" s="178"/>
      <c r="F20" s="122"/>
      <c r="G20" s="122"/>
      <c r="H20" s="122"/>
      <c r="I20" s="126"/>
      <c r="J20" s="127"/>
      <c r="K20" s="127"/>
      <c r="L20" s="127"/>
      <c r="M20" s="127"/>
      <c r="N20" s="127"/>
      <c r="O20" s="127"/>
      <c r="P20" s="127"/>
      <c r="Q20" s="127"/>
      <c r="R20" s="127"/>
      <c r="S20" s="127"/>
      <c r="T20" s="128"/>
      <c r="U20" s="92"/>
      <c r="V20" s="185"/>
      <c r="W20" s="186"/>
      <c r="X20" s="99"/>
      <c r="Y20" s="88"/>
    </row>
    <row r="21" spans="1:25" ht="15.75" x14ac:dyDescent="0.3">
      <c r="A21" s="88"/>
      <c r="B21" s="98"/>
      <c r="C21" s="148" t="s">
        <v>13</v>
      </c>
      <c r="D21" s="149"/>
      <c r="E21" s="149"/>
      <c r="F21" s="149"/>
      <c r="G21" s="149"/>
      <c r="H21" s="150"/>
      <c r="I21" s="148" t="s">
        <v>1463</v>
      </c>
      <c r="J21" s="149"/>
      <c r="K21" s="149"/>
      <c r="L21" s="149"/>
      <c r="M21" s="150"/>
      <c r="N21" s="129" t="s">
        <v>1464</v>
      </c>
      <c r="O21" s="129"/>
      <c r="P21" s="129"/>
      <c r="Q21" s="129"/>
      <c r="R21" s="129"/>
      <c r="S21" s="129"/>
      <c r="T21" s="129"/>
      <c r="U21" s="91"/>
      <c r="V21" s="114"/>
      <c r="W21" s="114"/>
      <c r="X21" s="99"/>
      <c r="Y21" s="88"/>
    </row>
    <row r="22" spans="1:25" ht="15.75" customHeight="1" x14ac:dyDescent="0.3">
      <c r="A22" s="88"/>
      <c r="B22" s="98"/>
      <c r="C22" s="161"/>
      <c r="D22" s="162"/>
      <c r="E22" s="162"/>
      <c r="F22" s="162"/>
      <c r="G22" s="162"/>
      <c r="H22" s="163"/>
      <c r="I22" s="161"/>
      <c r="J22" s="162"/>
      <c r="K22" s="162"/>
      <c r="L22" s="162"/>
      <c r="M22" s="163"/>
      <c r="N22" s="165"/>
      <c r="O22" s="165"/>
      <c r="P22" s="165"/>
      <c r="Q22" s="165"/>
      <c r="R22" s="165"/>
      <c r="S22" s="165"/>
      <c r="T22" s="165"/>
      <c r="U22" s="91"/>
      <c r="V22" s="114"/>
      <c r="W22" s="114"/>
      <c r="X22" s="99"/>
      <c r="Y22" s="88"/>
    </row>
    <row r="23" spans="1:25" x14ac:dyDescent="0.3">
      <c r="A23" s="88"/>
      <c r="B23" s="98"/>
      <c r="C23" s="93"/>
      <c r="D23" s="93"/>
      <c r="E23" s="93"/>
      <c r="F23" s="93"/>
      <c r="G23" s="93"/>
      <c r="H23" s="93"/>
      <c r="I23" s="93"/>
      <c r="J23" s="93"/>
      <c r="K23" s="93"/>
      <c r="L23" s="93"/>
      <c r="M23" s="93"/>
      <c r="N23" s="93"/>
      <c r="O23" s="93"/>
      <c r="P23" s="94"/>
      <c r="Q23" s="93"/>
      <c r="R23" s="93"/>
      <c r="S23" s="93"/>
      <c r="T23" s="93"/>
      <c r="U23" s="91"/>
      <c r="V23" s="95"/>
      <c r="W23" s="95"/>
      <c r="X23" s="99"/>
      <c r="Y23" s="88"/>
    </row>
    <row r="24" spans="1:25" x14ac:dyDescent="0.3">
      <c r="A24" s="88"/>
      <c r="B24" s="98"/>
      <c r="C24" s="160" t="s">
        <v>1476</v>
      </c>
      <c r="D24" s="160"/>
      <c r="E24" s="160"/>
      <c r="F24" s="160"/>
      <c r="G24" s="160"/>
      <c r="H24" s="160"/>
      <c r="I24" s="160"/>
      <c r="J24" s="160"/>
      <c r="K24" s="160"/>
      <c r="L24" s="160"/>
      <c r="M24" s="160"/>
      <c r="N24" s="160"/>
      <c r="O24" s="160"/>
      <c r="P24" s="160"/>
      <c r="Q24" s="160"/>
      <c r="R24" s="160"/>
      <c r="S24" s="160"/>
      <c r="T24" s="160"/>
      <c r="U24" s="160"/>
      <c r="V24" s="160"/>
      <c r="W24" s="160"/>
      <c r="X24" s="99"/>
      <c r="Y24" s="88"/>
    </row>
    <row r="25" spans="1:25" x14ac:dyDescent="0.3">
      <c r="A25" s="88"/>
      <c r="B25" s="98"/>
      <c r="C25" s="131" t="s">
        <v>497</v>
      </c>
      <c r="D25" s="132"/>
      <c r="E25" s="132"/>
      <c r="F25" s="132"/>
      <c r="G25" s="132"/>
      <c r="H25" s="132"/>
      <c r="I25" s="132"/>
      <c r="J25" s="133"/>
      <c r="K25" s="140" t="s">
        <v>13</v>
      </c>
      <c r="L25" s="140"/>
      <c r="M25" s="140"/>
      <c r="N25" s="140" t="s">
        <v>1463</v>
      </c>
      <c r="O25" s="140"/>
      <c r="P25" s="140"/>
      <c r="Q25" s="140"/>
      <c r="R25" s="131" t="s">
        <v>1464</v>
      </c>
      <c r="S25" s="132"/>
      <c r="T25" s="132"/>
      <c r="U25" s="132"/>
      <c r="V25" s="132"/>
      <c r="W25" s="133"/>
      <c r="X25" s="99"/>
      <c r="Y25" s="88"/>
    </row>
    <row r="26" spans="1:25" x14ac:dyDescent="0.3">
      <c r="A26" s="88"/>
      <c r="B26" s="98"/>
      <c r="C26" s="137"/>
      <c r="D26" s="138"/>
      <c r="E26" s="138"/>
      <c r="F26" s="138"/>
      <c r="G26" s="138"/>
      <c r="H26" s="138"/>
      <c r="I26" s="138"/>
      <c r="J26" s="139"/>
      <c r="K26" s="179"/>
      <c r="L26" s="179"/>
      <c r="M26" s="179"/>
      <c r="N26" s="179"/>
      <c r="O26" s="179"/>
      <c r="P26" s="179"/>
      <c r="Q26" s="179"/>
      <c r="R26" s="141"/>
      <c r="S26" s="138"/>
      <c r="T26" s="138"/>
      <c r="U26" s="138"/>
      <c r="V26" s="138"/>
      <c r="W26" s="139"/>
      <c r="X26" s="99"/>
      <c r="Y26" s="88"/>
    </row>
    <row r="27" spans="1:25" x14ac:dyDescent="0.3">
      <c r="A27" s="88"/>
      <c r="B27" s="98"/>
      <c r="C27" s="86"/>
      <c r="D27" s="86"/>
      <c r="E27" s="86"/>
      <c r="F27" s="86"/>
      <c r="G27" s="86"/>
      <c r="H27" s="86"/>
      <c r="I27" s="86"/>
      <c r="J27" s="86"/>
      <c r="K27" s="86"/>
      <c r="L27" s="86"/>
      <c r="M27" s="86"/>
      <c r="N27" s="86"/>
      <c r="O27" s="86"/>
      <c r="P27" s="86"/>
      <c r="Q27" s="86"/>
      <c r="R27" s="87"/>
      <c r="S27" s="86"/>
      <c r="T27" s="86"/>
      <c r="U27" s="86"/>
      <c r="V27" s="86"/>
      <c r="W27" s="86"/>
      <c r="X27" s="99"/>
      <c r="Y27" s="88"/>
    </row>
    <row r="28" spans="1:25" x14ac:dyDescent="0.3">
      <c r="A28" s="88"/>
      <c r="B28" s="98"/>
      <c r="C28" s="160" t="s">
        <v>1477</v>
      </c>
      <c r="D28" s="160"/>
      <c r="E28" s="160"/>
      <c r="F28" s="160"/>
      <c r="G28" s="160"/>
      <c r="H28" s="160"/>
      <c r="I28" s="160"/>
      <c r="J28" s="160"/>
      <c r="K28" s="160"/>
      <c r="L28" s="160"/>
      <c r="M28" s="160"/>
      <c r="N28" s="160"/>
      <c r="O28" s="160"/>
      <c r="P28" s="160"/>
      <c r="Q28" s="160"/>
      <c r="R28" s="160"/>
      <c r="S28" s="160"/>
      <c r="T28" s="160"/>
      <c r="U28" s="160"/>
      <c r="V28" s="160"/>
      <c r="W28" s="160"/>
      <c r="X28" s="99"/>
      <c r="Y28" s="88"/>
    </row>
    <row r="29" spans="1:25" ht="15.75" customHeight="1" x14ac:dyDescent="0.3">
      <c r="A29" s="88"/>
      <c r="B29" s="98"/>
      <c r="C29" s="140" t="s">
        <v>97</v>
      </c>
      <c r="D29" s="140"/>
      <c r="E29" s="140"/>
      <c r="F29" s="140"/>
      <c r="G29" s="140"/>
      <c r="H29" s="140"/>
      <c r="I29" s="140"/>
      <c r="J29" s="140"/>
      <c r="K29" s="140"/>
      <c r="L29" s="131" t="s">
        <v>19</v>
      </c>
      <c r="M29" s="132"/>
      <c r="N29" s="132"/>
      <c r="O29" s="132"/>
      <c r="P29" s="132"/>
      <c r="Q29" s="132"/>
      <c r="R29" s="132"/>
      <c r="S29" s="132"/>
      <c r="T29" s="132"/>
      <c r="U29" s="132"/>
      <c r="V29" s="132"/>
      <c r="W29" s="133"/>
      <c r="X29" s="99"/>
      <c r="Y29" s="88"/>
    </row>
    <row r="30" spans="1:25" x14ac:dyDescent="0.3">
      <c r="A30" s="88"/>
      <c r="B30" s="98"/>
      <c r="C30" s="130"/>
      <c r="D30" s="130"/>
      <c r="E30" s="130"/>
      <c r="F30" s="130"/>
      <c r="G30" s="130"/>
      <c r="H30" s="130"/>
      <c r="I30" s="130"/>
      <c r="J30" s="130"/>
      <c r="K30" s="130"/>
      <c r="L30" s="134"/>
      <c r="M30" s="135"/>
      <c r="N30" s="135"/>
      <c r="O30" s="135"/>
      <c r="P30" s="135"/>
      <c r="Q30" s="135"/>
      <c r="R30" s="135"/>
      <c r="S30" s="135"/>
      <c r="T30" s="135"/>
      <c r="U30" s="135"/>
      <c r="V30" s="135"/>
      <c r="W30" s="136"/>
      <c r="X30" s="99"/>
      <c r="Y30" s="88"/>
    </row>
    <row r="31" spans="1:25" x14ac:dyDescent="0.3">
      <c r="A31" s="88"/>
      <c r="B31" s="98"/>
      <c r="C31" s="91"/>
      <c r="D31" s="91"/>
      <c r="E31" s="91"/>
      <c r="F31" s="91"/>
      <c r="G31" s="91"/>
      <c r="H31" s="91"/>
      <c r="I31" s="91"/>
      <c r="J31" s="91"/>
      <c r="K31" s="91"/>
      <c r="L31" s="91"/>
      <c r="M31" s="91"/>
      <c r="N31" s="91"/>
      <c r="O31" s="91"/>
      <c r="P31" s="91"/>
      <c r="Q31" s="91"/>
      <c r="R31" s="91"/>
      <c r="S31" s="91"/>
      <c r="T31" s="91"/>
      <c r="U31" s="91"/>
      <c r="V31" s="91"/>
      <c r="W31" s="91"/>
      <c r="X31" s="99"/>
      <c r="Y31" s="88"/>
    </row>
    <row r="32" spans="1:25" ht="15" customHeight="1" x14ac:dyDescent="0.3">
      <c r="A32" s="88"/>
      <c r="B32" s="98"/>
      <c r="C32" s="142" t="s">
        <v>1616</v>
      </c>
      <c r="D32" s="142"/>
      <c r="E32" s="142"/>
      <c r="F32" s="142"/>
      <c r="G32" s="142"/>
      <c r="H32" s="142"/>
      <c r="I32" s="142"/>
      <c r="J32" s="142"/>
      <c r="K32" s="142"/>
      <c r="L32" s="142"/>
      <c r="M32" s="142"/>
      <c r="N32" s="142"/>
      <c r="O32" s="142"/>
      <c r="P32" s="142"/>
      <c r="Q32" s="142"/>
      <c r="R32" s="142"/>
      <c r="S32" s="142"/>
      <c r="T32" s="142"/>
      <c r="U32" s="142"/>
      <c r="V32" s="142"/>
      <c r="W32" s="142"/>
      <c r="X32" s="99"/>
      <c r="Y32" s="88"/>
    </row>
    <row r="33" spans="1:25" x14ac:dyDescent="0.3">
      <c r="A33" s="88"/>
      <c r="B33" s="98"/>
      <c r="C33" s="142"/>
      <c r="D33" s="142"/>
      <c r="E33" s="142"/>
      <c r="F33" s="142"/>
      <c r="G33" s="142"/>
      <c r="H33" s="142"/>
      <c r="I33" s="142"/>
      <c r="J33" s="142"/>
      <c r="K33" s="142"/>
      <c r="L33" s="142"/>
      <c r="M33" s="142"/>
      <c r="N33" s="142"/>
      <c r="O33" s="142"/>
      <c r="P33" s="142"/>
      <c r="Q33" s="142"/>
      <c r="R33" s="142"/>
      <c r="S33" s="142"/>
      <c r="T33" s="142"/>
      <c r="U33" s="142"/>
      <c r="V33" s="142"/>
      <c r="W33" s="142"/>
      <c r="X33" s="99"/>
      <c r="Y33" s="88"/>
    </row>
    <row r="34" spans="1:25" x14ac:dyDescent="0.3">
      <c r="A34" s="88"/>
      <c r="B34" s="98"/>
      <c r="C34" s="143"/>
      <c r="D34" s="143"/>
      <c r="E34" s="143"/>
      <c r="F34" s="143"/>
      <c r="G34" s="143"/>
      <c r="H34" s="143"/>
      <c r="I34" s="143"/>
      <c r="J34" s="143"/>
      <c r="K34" s="143"/>
      <c r="L34" s="143"/>
      <c r="M34" s="143"/>
      <c r="N34" s="143"/>
      <c r="O34" s="143"/>
      <c r="P34" s="143"/>
      <c r="Q34" s="143"/>
      <c r="R34" s="143"/>
      <c r="S34" s="143"/>
      <c r="T34" s="143"/>
      <c r="U34" s="143"/>
      <c r="V34" s="143"/>
      <c r="W34" s="143"/>
      <c r="X34" s="99"/>
      <c r="Y34" s="88"/>
    </row>
    <row r="35" spans="1:25" x14ac:dyDescent="0.3">
      <c r="A35" s="88"/>
      <c r="B35" s="98"/>
      <c r="C35" s="140" t="s">
        <v>1465</v>
      </c>
      <c r="D35" s="140"/>
      <c r="E35" s="140"/>
      <c r="F35" s="140"/>
      <c r="G35" s="140"/>
      <c r="H35" s="140"/>
      <c r="I35" s="140" t="s">
        <v>1468</v>
      </c>
      <c r="J35" s="140"/>
      <c r="K35" s="140"/>
      <c r="L35" s="140"/>
      <c r="M35" s="140"/>
      <c r="N35" s="140"/>
      <c r="O35" s="140"/>
      <c r="P35" s="140"/>
      <c r="Q35" s="140"/>
      <c r="R35" s="140" t="s">
        <v>1471</v>
      </c>
      <c r="S35" s="140"/>
      <c r="T35" s="140"/>
      <c r="U35" s="140"/>
      <c r="V35" s="140"/>
      <c r="W35" s="140"/>
      <c r="X35" s="99"/>
      <c r="Y35" s="88"/>
    </row>
    <row r="36" spans="1:25" x14ac:dyDescent="0.3">
      <c r="A36" s="88"/>
      <c r="B36" s="98"/>
      <c r="C36" s="130"/>
      <c r="D36" s="130"/>
      <c r="E36" s="130"/>
      <c r="F36" s="130"/>
      <c r="G36" s="130"/>
      <c r="H36" s="130"/>
      <c r="I36" s="130"/>
      <c r="J36" s="130"/>
      <c r="K36" s="130"/>
      <c r="L36" s="130"/>
      <c r="M36" s="130"/>
      <c r="N36" s="130"/>
      <c r="O36" s="130"/>
      <c r="P36" s="130"/>
      <c r="Q36" s="130"/>
      <c r="R36" s="130"/>
      <c r="S36" s="130"/>
      <c r="T36" s="130"/>
      <c r="U36" s="130"/>
      <c r="V36" s="130"/>
      <c r="W36" s="130"/>
      <c r="X36" s="101"/>
      <c r="Y36" s="88"/>
    </row>
    <row r="37" spans="1:25" x14ac:dyDescent="0.3">
      <c r="A37" s="88"/>
      <c r="B37" s="98"/>
      <c r="C37" s="140" t="s">
        <v>1466</v>
      </c>
      <c r="D37" s="140"/>
      <c r="E37" s="140"/>
      <c r="F37" s="140"/>
      <c r="G37" s="140"/>
      <c r="H37" s="140"/>
      <c r="I37" s="140" t="s">
        <v>1469</v>
      </c>
      <c r="J37" s="140"/>
      <c r="K37" s="140"/>
      <c r="L37" s="140"/>
      <c r="M37" s="140"/>
      <c r="N37" s="140"/>
      <c r="O37" s="140"/>
      <c r="P37" s="140"/>
      <c r="Q37" s="140"/>
      <c r="R37" s="140" t="s">
        <v>1472</v>
      </c>
      <c r="S37" s="140"/>
      <c r="T37" s="140"/>
      <c r="U37" s="140"/>
      <c r="V37" s="140"/>
      <c r="W37" s="140"/>
      <c r="X37" s="101"/>
      <c r="Y37" s="88"/>
    </row>
    <row r="38" spans="1:25" x14ac:dyDescent="0.3">
      <c r="A38" s="88"/>
      <c r="B38" s="98"/>
      <c r="C38" s="130"/>
      <c r="D38" s="130"/>
      <c r="E38" s="130"/>
      <c r="F38" s="130"/>
      <c r="G38" s="130"/>
      <c r="H38" s="130"/>
      <c r="I38" s="130"/>
      <c r="J38" s="130"/>
      <c r="K38" s="130"/>
      <c r="L38" s="130"/>
      <c r="M38" s="130"/>
      <c r="N38" s="130"/>
      <c r="O38" s="130"/>
      <c r="P38" s="130"/>
      <c r="Q38" s="130"/>
      <c r="R38" s="130"/>
      <c r="S38" s="130"/>
      <c r="T38" s="130"/>
      <c r="U38" s="130"/>
      <c r="V38" s="130"/>
      <c r="W38" s="130"/>
      <c r="X38" s="99"/>
      <c r="Y38" s="88"/>
    </row>
    <row r="39" spans="1:25" x14ac:dyDescent="0.3">
      <c r="A39" s="88"/>
      <c r="B39" s="98"/>
      <c r="C39" s="140" t="s">
        <v>1467</v>
      </c>
      <c r="D39" s="140"/>
      <c r="E39" s="140"/>
      <c r="F39" s="140"/>
      <c r="G39" s="140"/>
      <c r="H39" s="140"/>
      <c r="I39" s="140" t="s">
        <v>1470</v>
      </c>
      <c r="J39" s="140"/>
      <c r="K39" s="140"/>
      <c r="L39" s="140"/>
      <c r="M39" s="140"/>
      <c r="N39" s="140"/>
      <c r="O39" s="140"/>
      <c r="P39" s="140"/>
      <c r="Q39" s="140"/>
      <c r="R39" s="140" t="s">
        <v>1473</v>
      </c>
      <c r="S39" s="140"/>
      <c r="T39" s="140"/>
      <c r="U39" s="140"/>
      <c r="V39" s="140"/>
      <c r="W39" s="140"/>
      <c r="X39" s="99"/>
      <c r="Y39" s="88"/>
    </row>
    <row r="40" spans="1:25" x14ac:dyDescent="0.3">
      <c r="A40" s="88"/>
      <c r="B40" s="98"/>
      <c r="C40" s="130"/>
      <c r="D40" s="130"/>
      <c r="E40" s="130"/>
      <c r="F40" s="130"/>
      <c r="G40" s="130"/>
      <c r="H40" s="130"/>
      <c r="I40" s="130"/>
      <c r="J40" s="130"/>
      <c r="K40" s="130"/>
      <c r="L40" s="130"/>
      <c r="M40" s="130"/>
      <c r="N40" s="130"/>
      <c r="O40" s="130"/>
      <c r="P40" s="130"/>
      <c r="Q40" s="130"/>
      <c r="R40" s="130"/>
      <c r="S40" s="130"/>
      <c r="T40" s="130"/>
      <c r="U40" s="130"/>
      <c r="V40" s="130"/>
      <c r="W40" s="130"/>
      <c r="X40" s="99"/>
      <c r="Y40" s="88"/>
    </row>
    <row r="41" spans="1:25" x14ac:dyDescent="0.3">
      <c r="A41" s="88"/>
      <c r="B41" s="98"/>
      <c r="C41" s="180"/>
      <c r="D41" s="180"/>
      <c r="E41" s="180"/>
      <c r="F41" s="180"/>
      <c r="G41" s="180"/>
      <c r="H41" s="180"/>
      <c r="I41" s="180"/>
      <c r="J41" s="180"/>
      <c r="K41" s="180"/>
      <c r="L41" s="180"/>
      <c r="M41" s="180"/>
      <c r="N41" s="180"/>
      <c r="O41" s="180"/>
      <c r="P41" s="180"/>
      <c r="Q41" s="180"/>
      <c r="R41" s="180"/>
      <c r="S41" s="180"/>
      <c r="T41" s="180"/>
      <c r="U41" s="180"/>
      <c r="V41" s="180"/>
      <c r="W41" s="180"/>
      <c r="X41" s="99"/>
      <c r="Y41" s="88"/>
    </row>
    <row r="42" spans="1:25" ht="15" customHeight="1" x14ac:dyDescent="0.3">
      <c r="A42" s="88"/>
      <c r="B42" s="98"/>
      <c r="C42" s="159" t="s">
        <v>1617</v>
      </c>
      <c r="D42" s="159"/>
      <c r="E42" s="159"/>
      <c r="F42" s="159"/>
      <c r="G42" s="159"/>
      <c r="H42" s="159"/>
      <c r="I42" s="159"/>
      <c r="J42" s="159"/>
      <c r="K42" s="159"/>
      <c r="L42" s="159"/>
      <c r="M42" s="159"/>
      <c r="N42" s="159"/>
      <c r="O42" s="159"/>
      <c r="P42" s="159"/>
      <c r="Q42" s="159"/>
      <c r="R42" s="159"/>
      <c r="S42" s="159"/>
      <c r="T42" s="159"/>
      <c r="U42" s="159"/>
      <c r="V42" s="159"/>
      <c r="W42" s="159"/>
      <c r="X42" s="99"/>
      <c r="Y42" s="88"/>
    </row>
    <row r="43" spans="1:25" x14ac:dyDescent="0.3">
      <c r="A43" s="88"/>
      <c r="B43" s="98"/>
      <c r="C43" s="142"/>
      <c r="D43" s="142"/>
      <c r="E43" s="142"/>
      <c r="F43" s="142"/>
      <c r="G43" s="142"/>
      <c r="H43" s="142"/>
      <c r="I43" s="142"/>
      <c r="J43" s="142"/>
      <c r="K43" s="142"/>
      <c r="L43" s="142"/>
      <c r="M43" s="142"/>
      <c r="N43" s="142"/>
      <c r="O43" s="142"/>
      <c r="P43" s="142"/>
      <c r="Q43" s="142"/>
      <c r="R43" s="142"/>
      <c r="S43" s="142"/>
      <c r="T43" s="142"/>
      <c r="U43" s="142"/>
      <c r="V43" s="142"/>
      <c r="W43" s="142"/>
      <c r="X43" s="99"/>
      <c r="Y43" s="88"/>
    </row>
    <row r="44" spans="1:25" x14ac:dyDescent="0.3">
      <c r="A44" s="88"/>
      <c r="B44" s="98"/>
      <c r="C44" s="140" t="s">
        <v>17</v>
      </c>
      <c r="D44" s="140"/>
      <c r="E44" s="140"/>
      <c r="F44" s="140"/>
      <c r="G44" s="140"/>
      <c r="H44" s="140"/>
      <c r="I44" s="140" t="s">
        <v>18</v>
      </c>
      <c r="J44" s="140"/>
      <c r="K44" s="140"/>
      <c r="L44" s="140"/>
      <c r="M44" s="140"/>
      <c r="N44" s="140"/>
      <c r="O44" s="140"/>
      <c r="P44" s="140"/>
      <c r="Q44" s="140"/>
      <c r="R44" s="140" t="s">
        <v>21</v>
      </c>
      <c r="S44" s="140"/>
      <c r="T44" s="140"/>
      <c r="U44" s="140"/>
      <c r="V44" s="140"/>
      <c r="W44" s="140"/>
      <c r="X44" s="99"/>
      <c r="Y44" s="88"/>
    </row>
    <row r="45" spans="1:25" x14ac:dyDescent="0.3">
      <c r="A45" s="88"/>
      <c r="B45" s="98"/>
      <c r="C45" s="130"/>
      <c r="D45" s="130"/>
      <c r="E45" s="130"/>
      <c r="F45" s="130"/>
      <c r="G45" s="130"/>
      <c r="H45" s="130"/>
      <c r="I45" s="130"/>
      <c r="J45" s="130"/>
      <c r="K45" s="130"/>
      <c r="L45" s="130"/>
      <c r="M45" s="130"/>
      <c r="N45" s="130"/>
      <c r="O45" s="130"/>
      <c r="P45" s="130"/>
      <c r="Q45" s="130"/>
      <c r="R45" s="130"/>
      <c r="S45" s="130"/>
      <c r="T45" s="130"/>
      <c r="U45" s="130"/>
      <c r="V45" s="130"/>
      <c r="W45" s="130"/>
      <c r="X45" s="99"/>
      <c r="Y45" s="88"/>
    </row>
    <row r="46" spans="1:25" x14ac:dyDescent="0.3">
      <c r="A46" s="88"/>
      <c r="B46" s="98"/>
      <c r="C46" s="131" t="s">
        <v>1474</v>
      </c>
      <c r="D46" s="132"/>
      <c r="E46" s="132"/>
      <c r="F46" s="132"/>
      <c r="G46" s="132"/>
      <c r="H46" s="133"/>
      <c r="I46" s="131" t="s">
        <v>16</v>
      </c>
      <c r="J46" s="132"/>
      <c r="K46" s="132"/>
      <c r="L46" s="132"/>
      <c r="M46" s="132"/>
      <c r="N46" s="132"/>
      <c r="O46" s="132"/>
      <c r="P46" s="132"/>
      <c r="Q46" s="133"/>
      <c r="R46" s="131" t="s">
        <v>22</v>
      </c>
      <c r="S46" s="132"/>
      <c r="T46" s="132"/>
      <c r="U46" s="132"/>
      <c r="V46" s="132"/>
      <c r="W46" s="133"/>
      <c r="X46" s="99"/>
      <c r="Y46" s="88"/>
    </row>
    <row r="47" spans="1:25" x14ac:dyDescent="0.3">
      <c r="A47" s="88"/>
      <c r="B47" s="98"/>
      <c r="C47" s="130"/>
      <c r="D47" s="130"/>
      <c r="E47" s="130"/>
      <c r="F47" s="130"/>
      <c r="G47" s="130"/>
      <c r="H47" s="130"/>
      <c r="I47" s="130"/>
      <c r="J47" s="130"/>
      <c r="K47" s="130"/>
      <c r="L47" s="130"/>
      <c r="M47" s="130"/>
      <c r="N47" s="130"/>
      <c r="O47" s="130"/>
      <c r="P47" s="130"/>
      <c r="Q47" s="130"/>
      <c r="R47" s="130"/>
      <c r="S47" s="130"/>
      <c r="T47" s="130"/>
      <c r="U47" s="130"/>
      <c r="V47" s="130"/>
      <c r="W47" s="130"/>
      <c r="X47" s="99"/>
      <c r="Y47" s="88"/>
    </row>
    <row r="48" spans="1:25" x14ac:dyDescent="0.3">
      <c r="A48" s="88"/>
      <c r="B48" s="98"/>
      <c r="C48" s="108"/>
      <c r="D48" s="108"/>
      <c r="E48" s="108"/>
      <c r="F48" s="108"/>
      <c r="G48" s="108"/>
      <c r="H48" s="108"/>
      <c r="I48" s="108"/>
      <c r="J48" s="108"/>
      <c r="K48" s="108"/>
      <c r="L48" s="108"/>
      <c r="M48" s="108"/>
      <c r="N48" s="108"/>
      <c r="O48" s="108"/>
      <c r="P48" s="108"/>
      <c r="Q48" s="108"/>
      <c r="R48" s="108"/>
      <c r="S48" s="108"/>
      <c r="T48" s="108"/>
      <c r="U48" s="108"/>
      <c r="V48" s="108"/>
      <c r="W48" s="108"/>
      <c r="X48" s="99"/>
      <c r="Y48" s="88"/>
    </row>
    <row r="49" spans="1:25" x14ac:dyDescent="0.3">
      <c r="A49" s="88"/>
      <c r="B49" s="98"/>
      <c r="C49" s="159" t="s">
        <v>1618</v>
      </c>
      <c r="D49" s="159"/>
      <c r="E49" s="159"/>
      <c r="F49" s="159"/>
      <c r="G49" s="159"/>
      <c r="H49" s="159"/>
      <c r="I49" s="159"/>
      <c r="J49" s="159"/>
      <c r="K49" s="159"/>
      <c r="L49" s="159"/>
      <c r="M49" s="159"/>
      <c r="N49" s="159"/>
      <c r="O49" s="159"/>
      <c r="P49" s="159"/>
      <c r="Q49" s="159"/>
      <c r="R49" s="159"/>
      <c r="S49" s="159"/>
      <c r="T49" s="159"/>
      <c r="U49" s="159"/>
      <c r="V49" s="159"/>
      <c r="W49" s="159"/>
      <c r="X49" s="99"/>
      <c r="Y49" s="88"/>
    </row>
    <row r="50" spans="1:25" x14ac:dyDescent="0.3">
      <c r="A50" s="88"/>
      <c r="B50" s="98"/>
      <c r="C50" s="142"/>
      <c r="D50" s="142"/>
      <c r="E50" s="142"/>
      <c r="F50" s="142"/>
      <c r="G50" s="142"/>
      <c r="H50" s="142"/>
      <c r="I50" s="142"/>
      <c r="J50" s="142"/>
      <c r="K50" s="142"/>
      <c r="L50" s="142"/>
      <c r="M50" s="142"/>
      <c r="N50" s="142"/>
      <c r="O50" s="142"/>
      <c r="P50" s="142"/>
      <c r="Q50" s="142"/>
      <c r="R50" s="142"/>
      <c r="S50" s="142"/>
      <c r="T50" s="142"/>
      <c r="U50" s="142"/>
      <c r="V50" s="142"/>
      <c r="W50" s="142"/>
      <c r="X50" s="99"/>
      <c r="Y50" s="88"/>
    </row>
    <row r="51" spans="1:25" x14ac:dyDescent="0.3">
      <c r="A51" s="88"/>
      <c r="B51" s="98"/>
      <c r="C51" s="140" t="s">
        <v>17</v>
      </c>
      <c r="D51" s="140"/>
      <c r="E51" s="140"/>
      <c r="F51" s="140"/>
      <c r="G51" s="140"/>
      <c r="H51" s="140"/>
      <c r="I51" s="140" t="s">
        <v>18</v>
      </c>
      <c r="J51" s="140"/>
      <c r="K51" s="140"/>
      <c r="L51" s="140"/>
      <c r="M51" s="140"/>
      <c r="N51" s="140"/>
      <c r="O51" s="140"/>
      <c r="P51" s="140"/>
      <c r="Q51" s="140"/>
      <c r="R51" s="140" t="s">
        <v>21</v>
      </c>
      <c r="S51" s="140"/>
      <c r="T51" s="140"/>
      <c r="U51" s="140"/>
      <c r="V51" s="140"/>
      <c r="W51" s="140"/>
      <c r="X51" s="99"/>
      <c r="Y51" s="88"/>
    </row>
    <row r="52" spans="1:25" x14ac:dyDescent="0.3">
      <c r="A52" s="88"/>
      <c r="B52" s="98"/>
      <c r="C52" s="130"/>
      <c r="D52" s="130"/>
      <c r="E52" s="130"/>
      <c r="F52" s="130"/>
      <c r="G52" s="130"/>
      <c r="H52" s="130"/>
      <c r="I52" s="130"/>
      <c r="J52" s="130"/>
      <c r="K52" s="130"/>
      <c r="L52" s="130"/>
      <c r="M52" s="130"/>
      <c r="N52" s="130"/>
      <c r="O52" s="130"/>
      <c r="P52" s="130"/>
      <c r="Q52" s="130"/>
      <c r="R52" s="130"/>
      <c r="S52" s="130"/>
      <c r="T52" s="130"/>
      <c r="U52" s="130"/>
      <c r="V52" s="130"/>
      <c r="W52" s="130"/>
      <c r="X52" s="99"/>
      <c r="Y52" s="88"/>
    </row>
    <row r="53" spans="1:25" x14ac:dyDescent="0.3">
      <c r="A53" s="88"/>
      <c r="B53" s="98"/>
      <c r="C53" s="131" t="s">
        <v>1474</v>
      </c>
      <c r="D53" s="132"/>
      <c r="E53" s="132"/>
      <c r="F53" s="132"/>
      <c r="G53" s="132"/>
      <c r="H53" s="133"/>
      <c r="I53" s="131" t="s">
        <v>16</v>
      </c>
      <c r="J53" s="132"/>
      <c r="K53" s="132"/>
      <c r="L53" s="132"/>
      <c r="M53" s="132"/>
      <c r="N53" s="132"/>
      <c r="O53" s="132"/>
      <c r="P53" s="132"/>
      <c r="Q53" s="133"/>
      <c r="R53" s="131" t="s">
        <v>1481</v>
      </c>
      <c r="S53" s="132"/>
      <c r="T53" s="132"/>
      <c r="U53" s="132"/>
      <c r="V53" s="132"/>
      <c r="W53" s="133"/>
      <c r="X53" s="99"/>
      <c r="Y53" s="88"/>
    </row>
    <row r="54" spans="1:25" x14ac:dyDescent="0.3">
      <c r="A54" s="88"/>
      <c r="B54" s="98"/>
      <c r="C54" s="130"/>
      <c r="D54" s="130"/>
      <c r="E54" s="130"/>
      <c r="F54" s="130"/>
      <c r="G54" s="130"/>
      <c r="H54" s="130"/>
      <c r="I54" s="130"/>
      <c r="J54" s="130"/>
      <c r="K54" s="130"/>
      <c r="L54" s="130"/>
      <c r="M54" s="130"/>
      <c r="N54" s="130"/>
      <c r="O54" s="130"/>
      <c r="P54" s="130"/>
      <c r="Q54" s="130"/>
      <c r="R54" s="130"/>
      <c r="S54" s="130"/>
      <c r="T54" s="130"/>
      <c r="U54" s="130"/>
      <c r="V54" s="130"/>
      <c r="W54" s="130"/>
      <c r="X54" s="99"/>
      <c r="Y54" s="88"/>
    </row>
    <row r="55" spans="1:25" x14ac:dyDescent="0.3">
      <c r="A55" s="88"/>
      <c r="B55" s="98"/>
      <c r="C55" s="108"/>
      <c r="D55" s="108"/>
      <c r="E55" s="108"/>
      <c r="F55" s="108"/>
      <c r="G55" s="108"/>
      <c r="H55" s="108"/>
      <c r="I55" s="108"/>
      <c r="J55" s="108"/>
      <c r="K55" s="108"/>
      <c r="L55" s="108"/>
      <c r="M55" s="108"/>
      <c r="N55" s="108"/>
      <c r="O55" s="108"/>
      <c r="P55" s="108"/>
      <c r="Q55" s="108"/>
      <c r="R55" s="108"/>
      <c r="S55" s="108"/>
      <c r="T55" s="108"/>
      <c r="U55" s="108"/>
      <c r="V55" s="108"/>
      <c r="W55" s="108"/>
      <c r="X55" s="99"/>
      <c r="Y55" s="88"/>
    </row>
    <row r="56" spans="1:25" x14ac:dyDescent="0.3">
      <c r="A56" s="88"/>
      <c r="B56" s="98"/>
      <c r="C56" s="159" t="s">
        <v>1619</v>
      </c>
      <c r="D56" s="159"/>
      <c r="E56" s="159"/>
      <c r="F56" s="159"/>
      <c r="G56" s="159"/>
      <c r="H56" s="159"/>
      <c r="I56" s="159"/>
      <c r="J56" s="159"/>
      <c r="K56" s="159"/>
      <c r="L56" s="159"/>
      <c r="M56" s="159"/>
      <c r="N56" s="159"/>
      <c r="O56" s="159"/>
      <c r="P56" s="159"/>
      <c r="Q56" s="159"/>
      <c r="R56" s="159"/>
      <c r="S56" s="159"/>
      <c r="T56" s="159"/>
      <c r="U56" s="159"/>
      <c r="V56" s="159"/>
      <c r="W56" s="159"/>
      <c r="X56" s="99"/>
      <c r="Y56" s="88"/>
    </row>
    <row r="57" spans="1:25" x14ac:dyDescent="0.3">
      <c r="A57" s="88"/>
      <c r="B57" s="98"/>
      <c r="C57" s="142"/>
      <c r="D57" s="142"/>
      <c r="E57" s="142"/>
      <c r="F57" s="142"/>
      <c r="G57" s="142"/>
      <c r="H57" s="142"/>
      <c r="I57" s="142"/>
      <c r="J57" s="142"/>
      <c r="K57" s="142"/>
      <c r="L57" s="142"/>
      <c r="M57" s="142"/>
      <c r="N57" s="142"/>
      <c r="O57" s="142"/>
      <c r="P57" s="142"/>
      <c r="Q57" s="142"/>
      <c r="R57" s="142"/>
      <c r="S57" s="142"/>
      <c r="T57" s="142"/>
      <c r="U57" s="142"/>
      <c r="V57" s="142"/>
      <c r="W57" s="142"/>
      <c r="X57" s="99"/>
      <c r="Y57" s="88"/>
    </row>
    <row r="58" spans="1:25" x14ac:dyDescent="0.3">
      <c r="A58" s="88"/>
      <c r="B58" s="98"/>
      <c r="C58" s="140" t="s">
        <v>1474</v>
      </c>
      <c r="D58" s="140"/>
      <c r="E58" s="140"/>
      <c r="F58" s="140"/>
      <c r="G58" s="140"/>
      <c r="H58" s="140"/>
      <c r="I58" s="140" t="s">
        <v>16</v>
      </c>
      <c r="J58" s="140"/>
      <c r="K58" s="140"/>
      <c r="L58" s="140"/>
      <c r="M58" s="140"/>
      <c r="N58" s="140"/>
      <c r="O58" s="140"/>
      <c r="P58" s="140"/>
      <c r="Q58" s="140"/>
      <c r="R58" s="140" t="s">
        <v>1483</v>
      </c>
      <c r="S58" s="140"/>
      <c r="T58" s="140"/>
      <c r="U58" s="140"/>
      <c r="V58" s="140"/>
      <c r="W58" s="140"/>
      <c r="X58" s="99"/>
      <c r="Y58" s="88"/>
    </row>
    <row r="59" spans="1:25" x14ac:dyDescent="0.3">
      <c r="A59" s="88"/>
      <c r="B59" s="98"/>
      <c r="C59" s="130"/>
      <c r="D59" s="130"/>
      <c r="E59" s="130"/>
      <c r="F59" s="130"/>
      <c r="G59" s="130"/>
      <c r="H59" s="130"/>
      <c r="I59" s="130"/>
      <c r="J59" s="130"/>
      <c r="K59" s="130"/>
      <c r="L59" s="130"/>
      <c r="M59" s="130"/>
      <c r="N59" s="130"/>
      <c r="O59" s="130"/>
      <c r="P59" s="130"/>
      <c r="Q59" s="130"/>
      <c r="R59" s="130"/>
      <c r="S59" s="130"/>
      <c r="T59" s="130"/>
      <c r="U59" s="130"/>
      <c r="V59" s="130"/>
      <c r="W59" s="130"/>
      <c r="X59" s="99"/>
      <c r="Y59" s="88"/>
    </row>
    <row r="60" spans="1:25" x14ac:dyDescent="0.3">
      <c r="A60" s="88"/>
      <c r="B60" s="98"/>
      <c r="C60" s="131" t="s">
        <v>1482</v>
      </c>
      <c r="D60" s="132"/>
      <c r="E60" s="132"/>
      <c r="F60" s="132"/>
      <c r="G60" s="132"/>
      <c r="H60" s="133"/>
      <c r="I60" s="131" t="s">
        <v>1481</v>
      </c>
      <c r="J60" s="132"/>
      <c r="K60" s="132"/>
      <c r="L60" s="132"/>
      <c r="M60" s="132"/>
      <c r="N60" s="132"/>
      <c r="O60" s="132"/>
      <c r="P60" s="132"/>
      <c r="Q60" s="133"/>
      <c r="R60" s="131" t="s">
        <v>1383</v>
      </c>
      <c r="S60" s="132"/>
      <c r="T60" s="132"/>
      <c r="U60" s="132"/>
      <c r="V60" s="132"/>
      <c r="W60" s="133"/>
      <c r="X60" s="99"/>
      <c r="Y60" s="88"/>
    </row>
    <row r="61" spans="1:25" x14ac:dyDescent="0.3">
      <c r="A61" s="88"/>
      <c r="B61" s="98"/>
      <c r="C61" s="130"/>
      <c r="D61" s="130"/>
      <c r="E61" s="130"/>
      <c r="F61" s="130"/>
      <c r="G61" s="130"/>
      <c r="H61" s="130"/>
      <c r="I61" s="130"/>
      <c r="J61" s="130"/>
      <c r="K61" s="130"/>
      <c r="L61" s="130"/>
      <c r="M61" s="130"/>
      <c r="N61" s="130"/>
      <c r="O61" s="130"/>
      <c r="P61" s="130"/>
      <c r="Q61" s="130"/>
      <c r="R61" s="130"/>
      <c r="S61" s="130"/>
      <c r="T61" s="130"/>
      <c r="U61" s="130"/>
      <c r="V61" s="130"/>
      <c r="W61" s="130"/>
      <c r="X61" s="99"/>
      <c r="Y61" s="88"/>
    </row>
    <row r="62" spans="1:25" x14ac:dyDescent="0.3">
      <c r="A62" s="88"/>
      <c r="B62" s="98"/>
      <c r="C62" s="158"/>
      <c r="D62" s="158"/>
      <c r="E62" s="158"/>
      <c r="F62" s="158"/>
      <c r="G62" s="158"/>
      <c r="H62" s="158"/>
      <c r="I62" s="158"/>
      <c r="J62" s="158"/>
      <c r="K62" s="158"/>
      <c r="L62" s="158"/>
      <c r="M62" s="158"/>
      <c r="N62" s="158"/>
      <c r="O62" s="158"/>
      <c r="P62" s="158"/>
      <c r="Q62" s="158"/>
      <c r="R62" s="158"/>
      <c r="S62" s="158"/>
      <c r="T62" s="158"/>
      <c r="U62" s="158"/>
      <c r="V62" s="158"/>
      <c r="W62" s="158"/>
      <c r="X62" s="99"/>
      <c r="Y62" s="88"/>
    </row>
    <row r="63" spans="1:25" x14ac:dyDescent="0.3">
      <c r="A63" s="88"/>
      <c r="B63" s="98"/>
      <c r="C63" s="159" t="s">
        <v>1626</v>
      </c>
      <c r="D63" s="159"/>
      <c r="E63" s="159"/>
      <c r="F63" s="159"/>
      <c r="G63" s="159"/>
      <c r="H63" s="159"/>
      <c r="I63" s="159"/>
      <c r="J63" s="159"/>
      <c r="K63" s="159"/>
      <c r="L63" s="159"/>
      <c r="M63" s="159"/>
      <c r="N63" s="159"/>
      <c r="O63" s="159"/>
      <c r="P63" s="159"/>
      <c r="Q63" s="159"/>
      <c r="R63" s="159"/>
      <c r="S63" s="159"/>
      <c r="T63" s="159"/>
      <c r="U63" s="159"/>
      <c r="V63" s="159"/>
      <c r="W63" s="159"/>
      <c r="X63" s="99"/>
      <c r="Y63" s="88"/>
    </row>
    <row r="64" spans="1:25" x14ac:dyDescent="0.3">
      <c r="A64" s="88"/>
      <c r="B64" s="98"/>
      <c r="C64" s="143"/>
      <c r="D64" s="143"/>
      <c r="E64" s="143"/>
      <c r="F64" s="143"/>
      <c r="G64" s="143"/>
      <c r="H64" s="143"/>
      <c r="I64" s="143"/>
      <c r="J64" s="143"/>
      <c r="K64" s="143"/>
      <c r="L64" s="143"/>
      <c r="M64" s="143"/>
      <c r="N64" s="143"/>
      <c r="O64" s="143"/>
      <c r="P64" s="143"/>
      <c r="Q64" s="143"/>
      <c r="R64" s="143"/>
      <c r="S64" s="143"/>
      <c r="T64" s="143"/>
      <c r="U64" s="143"/>
      <c r="V64" s="143"/>
      <c r="W64" s="143"/>
      <c r="X64" s="99"/>
      <c r="Y64" s="88"/>
    </row>
    <row r="65" spans="1:26" x14ac:dyDescent="0.3">
      <c r="A65" s="88"/>
      <c r="B65" s="98"/>
      <c r="C65" s="131" t="s">
        <v>1474</v>
      </c>
      <c r="D65" s="132"/>
      <c r="E65" s="132"/>
      <c r="F65" s="132"/>
      <c r="G65" s="132"/>
      <c r="H65" s="133"/>
      <c r="I65" s="131" t="s">
        <v>16</v>
      </c>
      <c r="J65" s="132"/>
      <c r="K65" s="132"/>
      <c r="L65" s="132"/>
      <c r="M65" s="132"/>
      <c r="N65" s="132"/>
      <c r="O65" s="132"/>
      <c r="P65" s="132"/>
      <c r="Q65" s="133"/>
      <c r="R65" s="131" t="s">
        <v>1627</v>
      </c>
      <c r="S65" s="132"/>
      <c r="T65" s="132"/>
      <c r="U65" s="132"/>
      <c r="V65" s="132"/>
      <c r="W65" s="133"/>
      <c r="X65" s="99"/>
      <c r="Y65" s="88"/>
    </row>
    <row r="66" spans="1:26" x14ac:dyDescent="0.3">
      <c r="A66" s="88"/>
      <c r="B66" s="98"/>
      <c r="C66" s="134"/>
      <c r="D66" s="135"/>
      <c r="E66" s="135"/>
      <c r="F66" s="135"/>
      <c r="G66" s="135"/>
      <c r="H66" s="136"/>
      <c r="I66" s="134"/>
      <c r="J66" s="135"/>
      <c r="K66" s="135"/>
      <c r="L66" s="135"/>
      <c r="M66" s="135"/>
      <c r="N66" s="135"/>
      <c r="O66" s="135"/>
      <c r="P66" s="135"/>
      <c r="Q66" s="136"/>
      <c r="R66" s="134"/>
      <c r="S66" s="135"/>
      <c r="T66" s="135"/>
      <c r="U66" s="135"/>
      <c r="V66" s="135"/>
      <c r="W66" s="136"/>
      <c r="X66" s="99"/>
      <c r="Y66" s="88"/>
    </row>
    <row r="67" spans="1:26" x14ac:dyDescent="0.3">
      <c r="A67" s="88"/>
      <c r="B67" s="98"/>
      <c r="C67" s="207" t="s">
        <v>492</v>
      </c>
      <c r="D67" s="207"/>
      <c r="E67" s="207"/>
      <c r="F67" s="207"/>
      <c r="G67" s="207"/>
      <c r="H67" s="207"/>
      <c r="I67" s="207"/>
      <c r="J67" s="207"/>
      <c r="K67" s="207"/>
      <c r="L67" s="207"/>
      <c r="M67" s="207"/>
      <c r="N67" s="207"/>
      <c r="O67" s="207"/>
      <c r="P67" s="207"/>
      <c r="Q67" s="207"/>
      <c r="R67" s="207"/>
      <c r="S67" s="207"/>
      <c r="T67" s="207"/>
      <c r="U67" s="207"/>
      <c r="V67" s="207"/>
      <c r="W67" s="207"/>
      <c r="X67" s="99"/>
      <c r="Y67" s="88"/>
    </row>
    <row r="68" spans="1:26" x14ac:dyDescent="0.3">
      <c r="A68" s="88"/>
      <c r="B68" s="98"/>
      <c r="C68" s="205" t="s">
        <v>1636</v>
      </c>
      <c r="D68" s="206"/>
      <c r="E68" s="206"/>
      <c r="F68" s="206"/>
      <c r="G68" s="206"/>
      <c r="H68" s="206"/>
      <c r="I68" s="206"/>
      <c r="J68" s="206"/>
      <c r="K68" s="206"/>
      <c r="L68" s="206"/>
      <c r="M68" s="206"/>
      <c r="N68" s="206"/>
      <c r="O68" s="206"/>
      <c r="P68" s="206"/>
      <c r="Q68" s="206"/>
      <c r="R68" s="206"/>
      <c r="S68" s="206"/>
      <c r="T68" s="206"/>
      <c r="U68" s="206"/>
      <c r="V68" s="206"/>
      <c r="W68" s="206"/>
      <c r="X68" s="99"/>
      <c r="Y68" s="88"/>
    </row>
    <row r="69" spans="1:26" x14ac:dyDescent="0.3">
      <c r="A69" s="88"/>
      <c r="B69" s="98"/>
      <c r="C69" s="204" t="s">
        <v>23</v>
      </c>
      <c r="D69" s="204"/>
      <c r="E69" s="204"/>
      <c r="F69" s="204"/>
      <c r="G69" s="204"/>
      <c r="H69" s="204"/>
      <c r="I69" s="204"/>
      <c r="J69" s="204"/>
      <c r="K69" s="204"/>
      <c r="L69" s="204"/>
      <c r="M69" s="204"/>
      <c r="N69" s="204"/>
      <c r="O69" s="204"/>
      <c r="P69" s="204"/>
      <c r="Q69" s="204"/>
      <c r="R69" s="204"/>
      <c r="S69" s="204"/>
      <c r="T69" s="204"/>
      <c r="U69" s="204"/>
      <c r="V69" s="204"/>
      <c r="W69" s="204"/>
      <c r="X69" s="99"/>
      <c r="Y69" s="88"/>
    </row>
    <row r="70" spans="1:26" ht="15.75" customHeight="1" x14ac:dyDescent="0.3">
      <c r="A70" s="88"/>
      <c r="B70" s="98"/>
      <c r="C70" s="187" t="s">
        <v>1632</v>
      </c>
      <c r="D70" s="188"/>
      <c r="E70" s="188"/>
      <c r="F70" s="188"/>
      <c r="G70" s="188"/>
      <c r="H70" s="188"/>
      <c r="I70" s="188"/>
      <c r="J70" s="188"/>
      <c r="K70" s="188"/>
      <c r="L70" s="188"/>
      <c r="M70" s="188"/>
      <c r="N70" s="188"/>
      <c r="O70" s="188"/>
      <c r="P70" s="188"/>
      <c r="Q70" s="188"/>
      <c r="R70" s="189"/>
      <c r="S70" s="114"/>
      <c r="T70" s="114"/>
      <c r="U70" s="114"/>
      <c r="V70" s="114"/>
      <c r="W70" s="114"/>
      <c r="X70" s="123"/>
      <c r="Y70" s="88"/>
    </row>
    <row r="71" spans="1:26" ht="15.75" customHeight="1" x14ac:dyDescent="0.3">
      <c r="A71" s="88"/>
      <c r="B71" s="98"/>
      <c r="C71" s="190"/>
      <c r="D71" s="191"/>
      <c r="E71" s="191"/>
      <c r="F71" s="191"/>
      <c r="G71" s="191"/>
      <c r="H71" s="191"/>
      <c r="I71" s="191"/>
      <c r="J71" s="191"/>
      <c r="K71" s="191"/>
      <c r="L71" s="191"/>
      <c r="M71" s="191"/>
      <c r="N71" s="191"/>
      <c r="O71" s="191"/>
      <c r="P71" s="191"/>
      <c r="Q71" s="191"/>
      <c r="R71" s="192"/>
      <c r="S71" s="196" t="s">
        <v>1633</v>
      </c>
      <c r="T71" s="197"/>
      <c r="U71" s="198"/>
      <c r="V71" s="198"/>
      <c r="W71" s="199"/>
      <c r="X71" s="123"/>
      <c r="Y71" s="88"/>
      <c r="Z71" s="100"/>
    </row>
    <row r="72" spans="1:26" ht="15.75" customHeight="1" x14ac:dyDescent="0.3">
      <c r="A72" s="88"/>
      <c r="B72" s="98"/>
      <c r="C72" s="190"/>
      <c r="D72" s="191"/>
      <c r="E72" s="191"/>
      <c r="F72" s="191"/>
      <c r="G72" s="191"/>
      <c r="H72" s="191"/>
      <c r="I72" s="191"/>
      <c r="J72" s="191"/>
      <c r="K72" s="191"/>
      <c r="L72" s="191"/>
      <c r="M72" s="191"/>
      <c r="N72" s="191"/>
      <c r="O72" s="191"/>
      <c r="P72" s="191"/>
      <c r="Q72" s="191"/>
      <c r="R72" s="192"/>
      <c r="S72" s="196" t="s">
        <v>1475</v>
      </c>
      <c r="T72" s="197"/>
      <c r="U72" s="198"/>
      <c r="V72" s="198"/>
      <c r="W72" s="199"/>
      <c r="X72" s="123"/>
      <c r="Y72" s="88"/>
    </row>
    <row r="73" spans="1:26" ht="15.75" customHeight="1" x14ac:dyDescent="0.3">
      <c r="A73" s="88"/>
      <c r="B73" s="98"/>
      <c r="C73" s="190"/>
      <c r="D73" s="191"/>
      <c r="E73" s="191"/>
      <c r="F73" s="191"/>
      <c r="G73" s="191"/>
      <c r="H73" s="191"/>
      <c r="I73" s="191"/>
      <c r="J73" s="191"/>
      <c r="K73" s="191"/>
      <c r="L73" s="191"/>
      <c r="M73" s="191"/>
      <c r="N73" s="191"/>
      <c r="O73" s="191"/>
      <c r="P73" s="191"/>
      <c r="Q73" s="191"/>
      <c r="R73" s="192"/>
      <c r="S73" s="196" t="s">
        <v>1634</v>
      </c>
      <c r="T73" s="197"/>
      <c r="U73" s="200"/>
      <c r="V73" s="200"/>
      <c r="W73" s="201"/>
      <c r="X73" s="123"/>
      <c r="Y73" s="88"/>
    </row>
    <row r="74" spans="1:26" ht="23.25" customHeight="1" x14ac:dyDescent="0.3">
      <c r="A74" s="88"/>
      <c r="B74" s="98"/>
      <c r="C74" s="190"/>
      <c r="D74" s="191"/>
      <c r="E74" s="191"/>
      <c r="F74" s="191"/>
      <c r="G74" s="191"/>
      <c r="H74" s="191"/>
      <c r="I74" s="191"/>
      <c r="J74" s="191"/>
      <c r="K74" s="191"/>
      <c r="L74" s="191"/>
      <c r="M74" s="191"/>
      <c r="N74" s="191"/>
      <c r="O74" s="191"/>
      <c r="P74" s="191"/>
      <c r="Q74" s="191"/>
      <c r="R74" s="192"/>
      <c r="S74" s="196"/>
      <c r="T74" s="197"/>
      <c r="U74" s="202"/>
      <c r="V74" s="202"/>
      <c r="W74" s="203"/>
      <c r="X74" s="123"/>
      <c r="Y74" s="88"/>
    </row>
    <row r="75" spans="1:26" ht="16.5" customHeight="1" thickBot="1" x14ac:dyDescent="0.35">
      <c r="A75" s="88"/>
      <c r="B75" s="102"/>
      <c r="C75" s="193"/>
      <c r="D75" s="194"/>
      <c r="E75" s="194"/>
      <c r="F75" s="194"/>
      <c r="G75" s="194"/>
      <c r="H75" s="194"/>
      <c r="I75" s="194"/>
      <c r="J75" s="194"/>
      <c r="K75" s="194"/>
      <c r="L75" s="194"/>
      <c r="M75" s="194"/>
      <c r="N75" s="194"/>
      <c r="O75" s="194"/>
      <c r="P75" s="194"/>
      <c r="Q75" s="194"/>
      <c r="R75" s="195"/>
      <c r="S75" s="124"/>
      <c r="T75" s="124"/>
      <c r="U75" s="124"/>
      <c r="V75" s="124"/>
      <c r="W75" s="124"/>
      <c r="X75" s="125"/>
      <c r="Y75" s="88"/>
    </row>
    <row r="76" spans="1:26" x14ac:dyDescent="0.3">
      <c r="B76" s="90"/>
      <c r="C76" s="90"/>
      <c r="D76" s="90"/>
      <c r="E76" s="90"/>
      <c r="F76" s="90"/>
      <c r="G76" s="90"/>
      <c r="H76" s="90"/>
      <c r="I76" s="90"/>
      <c r="J76" s="90"/>
      <c r="K76" s="90"/>
      <c r="L76" s="90"/>
      <c r="M76" s="90"/>
      <c r="N76" s="90"/>
      <c r="O76" s="90"/>
      <c r="P76" s="90"/>
      <c r="Q76" s="90"/>
      <c r="R76" s="90"/>
      <c r="S76" s="90"/>
      <c r="T76" s="90"/>
      <c r="U76" s="90"/>
      <c r="V76" s="90"/>
      <c r="W76" s="90"/>
      <c r="X76" s="96" t="s">
        <v>1635</v>
      </c>
      <c r="Y76" s="88"/>
    </row>
  </sheetData>
  <protectedRanges>
    <protectedRange password="F31C" sqref="C14:T14 C16 G16 J16 N16 R16 O18:O20 C18 C30 L30 U30 N22 I22 C22 C26:C27 K26:K27 N26:N27 R26:R27 C36 C38 I36 R36 R38 I40 I38 C40 R40 C45 C47:C48 I45 I47:I48 R45 R47:R48 K71:K73 F21:F22 C52 C54:C55 I52 I54:I55 R52 C59 I59 I61 R59 R61 R54:R55 C66 R66 I66 C20 F19 C61" name="Rango1"/>
  </protectedRanges>
  <mergeCells count="134">
    <mergeCell ref="C46:H46"/>
    <mergeCell ref="I46:Q46"/>
    <mergeCell ref="R46:W46"/>
    <mergeCell ref="C70:R75"/>
    <mergeCell ref="S71:T71"/>
    <mergeCell ref="S72:T72"/>
    <mergeCell ref="S73:T74"/>
    <mergeCell ref="U71:W71"/>
    <mergeCell ref="U72:W72"/>
    <mergeCell ref="U73:W74"/>
    <mergeCell ref="C65:H65"/>
    <mergeCell ref="I65:Q65"/>
    <mergeCell ref="R65:W65"/>
    <mergeCell ref="C66:H66"/>
    <mergeCell ref="I66:Q66"/>
    <mergeCell ref="R66:W66"/>
    <mergeCell ref="C69:W69"/>
    <mergeCell ref="C68:W68"/>
    <mergeCell ref="C67:W67"/>
    <mergeCell ref="C61:H61"/>
    <mergeCell ref="I61:Q61"/>
    <mergeCell ref="R61:W61"/>
    <mergeCell ref="C59:H59"/>
    <mergeCell ref="I59:Q59"/>
    <mergeCell ref="R59:W59"/>
    <mergeCell ref="C60:H60"/>
    <mergeCell ref="I60:Q60"/>
    <mergeCell ref="C52:H52"/>
    <mergeCell ref="I52:Q52"/>
    <mergeCell ref="R52:W52"/>
    <mergeCell ref="C53:H53"/>
    <mergeCell ref="I53:Q53"/>
    <mergeCell ref="R53:W53"/>
    <mergeCell ref="R60:W60"/>
    <mergeCell ref="I36:Q36"/>
    <mergeCell ref="R36:W36"/>
    <mergeCell ref="N26:Q26"/>
    <mergeCell ref="K25:M25"/>
    <mergeCell ref="O12:Q13"/>
    <mergeCell ref="C45:H45"/>
    <mergeCell ref="I45:Q45"/>
    <mergeCell ref="R38:W38"/>
    <mergeCell ref="R39:W39"/>
    <mergeCell ref="I38:Q38"/>
    <mergeCell ref="K26:M26"/>
    <mergeCell ref="C41:W41"/>
    <mergeCell ref="C44:H44"/>
    <mergeCell ref="I44:Q44"/>
    <mergeCell ref="R44:W44"/>
    <mergeCell ref="V13:W20"/>
    <mergeCell ref="C40:H40"/>
    <mergeCell ref="I40:Q40"/>
    <mergeCell ref="C36:H36"/>
    <mergeCell ref="R16:T16"/>
    <mergeCell ref="N25:Q25"/>
    <mergeCell ref="C42:W43"/>
    <mergeCell ref="I21:M21"/>
    <mergeCell ref="I22:M22"/>
    <mergeCell ref="C63:W64"/>
    <mergeCell ref="O17:T17"/>
    <mergeCell ref="C22:H22"/>
    <mergeCell ref="C21:H21"/>
    <mergeCell ref="J16:M16"/>
    <mergeCell ref="C14:E14"/>
    <mergeCell ref="N21:T21"/>
    <mergeCell ref="N22:T22"/>
    <mergeCell ref="N16:Q16"/>
    <mergeCell ref="I17:K17"/>
    <mergeCell ref="L17:N17"/>
    <mergeCell ref="L18:N18"/>
    <mergeCell ref="I18:K18"/>
    <mergeCell ref="C18:H18"/>
    <mergeCell ref="C17:H17"/>
    <mergeCell ref="I19:T19"/>
    <mergeCell ref="I20:T20"/>
    <mergeCell ref="C19:E20"/>
    <mergeCell ref="C28:W28"/>
    <mergeCell ref="C47:H47"/>
    <mergeCell ref="I47:Q47"/>
    <mergeCell ref="R47:W47"/>
    <mergeCell ref="R40:W40"/>
    <mergeCell ref="R45:W45"/>
    <mergeCell ref="C62:W62"/>
    <mergeCell ref="C49:W50"/>
    <mergeCell ref="C51:H51"/>
    <mergeCell ref="I51:Q51"/>
    <mergeCell ref="R51:W51"/>
    <mergeCell ref="C54:H54"/>
    <mergeCell ref="C24:W24"/>
    <mergeCell ref="I14:K14"/>
    <mergeCell ref="L14:N14"/>
    <mergeCell ref="I54:Q54"/>
    <mergeCell ref="R54:W54"/>
    <mergeCell ref="C56:W57"/>
    <mergeCell ref="C58:H58"/>
    <mergeCell ref="I58:Q58"/>
    <mergeCell ref="R58:W58"/>
    <mergeCell ref="G16:I16"/>
    <mergeCell ref="J15:M15"/>
    <mergeCell ref="R35:W35"/>
    <mergeCell ref="C38:H38"/>
    <mergeCell ref="R37:W37"/>
    <mergeCell ref="C37:H37"/>
    <mergeCell ref="C39:H39"/>
    <mergeCell ref="I39:Q39"/>
    <mergeCell ref="I37:Q37"/>
    <mergeCell ref="Q3:W4"/>
    <mergeCell ref="Q5:W6"/>
    <mergeCell ref="C11:W11"/>
    <mergeCell ref="F14:H14"/>
    <mergeCell ref="R15:T15"/>
    <mergeCell ref="I12:K13"/>
    <mergeCell ref="L12:N13"/>
    <mergeCell ref="F12:H13"/>
    <mergeCell ref="O14:Q14"/>
    <mergeCell ref="N15:Q15"/>
    <mergeCell ref="C12:E13"/>
    <mergeCell ref="R12:T12"/>
    <mergeCell ref="C8:M9"/>
    <mergeCell ref="O18:T18"/>
    <mergeCell ref="C15:F15"/>
    <mergeCell ref="C16:F16"/>
    <mergeCell ref="G15:I15"/>
    <mergeCell ref="L29:W29"/>
    <mergeCell ref="L30:W30"/>
    <mergeCell ref="C25:J25"/>
    <mergeCell ref="C26:J26"/>
    <mergeCell ref="C35:H35"/>
    <mergeCell ref="I35:Q35"/>
    <mergeCell ref="R26:W26"/>
    <mergeCell ref="C29:K29"/>
    <mergeCell ref="C30:K30"/>
    <mergeCell ref="C32:W34"/>
    <mergeCell ref="R25:W25"/>
  </mergeCells>
  <dataValidations count="15">
    <dataValidation type="list" allowBlank="1" showInputMessage="1" showErrorMessage="1" errorTitle="ERROR DATO" error="EL DATO INGRESADO NO ES ACORDE A LA SOLICITUD" prompt="ELIJA UNA OPCION" sqref="O14:Q14" xr:uid="{00000000-0002-0000-0000-000000000000}">
      <formula1>TIPOUSUARIO</formula1>
    </dataValidation>
    <dataValidation type="list" allowBlank="1" showInputMessage="1" showErrorMessage="1" errorTitle="ERROR DATO" error="EL DATO INGRESADO NO ES ACORDE A LA SOLICITUD" prompt="ELIJA UNA OPCION" sqref="R14" xr:uid="{00000000-0002-0000-0000-000001000000}">
      <formula1>DIAS</formula1>
    </dataValidation>
    <dataValidation type="list" allowBlank="1" showInputMessage="1" showErrorMessage="1" errorTitle="ERROR DATO" error="EL DATO INGRESADO NO ES ACORDE A LA SOLICITUD" prompt="ELIJA UNA OPCION" sqref="S14" xr:uid="{00000000-0002-0000-0000-000002000000}">
      <formula1>MES</formula1>
    </dataValidation>
    <dataValidation type="list" allowBlank="1" showInputMessage="1" showErrorMessage="1" errorTitle="ERROR DATO" error="EL DATO INGRESADO NO ES ACORDE A LA SOLICITUD" prompt="ELIJA UNA OPCION" sqref="T14" xr:uid="{00000000-0002-0000-0000-000003000000}">
      <formula1>AÑO</formula1>
    </dataValidation>
    <dataValidation type="list" allowBlank="1" showInputMessage="1" showErrorMessage="1" errorTitle="ERROR DATO" error="EL DATO INGRESADO NO ES ACORDE A LA SOLICITUD" prompt="ELIJA UNA OPCION" sqref="R16:T16" xr:uid="{00000000-0002-0000-0000-000004000000}">
      <formula1>JORNADA</formula1>
    </dataValidation>
    <dataValidation type="list" allowBlank="1" showInputMessage="1" showErrorMessage="1" errorTitle="ERROR DATO" error="EL DATO INGRESADO NO ES ACORDE A LA SOLICITUD" prompt="ELIJA UNA OPCION" sqref="G16:I16" xr:uid="{00000000-0002-0000-0000-000005000000}">
      <formula1>TIPODOC</formula1>
    </dataValidation>
    <dataValidation type="list" allowBlank="1" showInputMessage="1" showErrorMessage="1" errorTitle="ERROR DATO" error="EL DATO INGRESADO NO ES ACORDE A LA SOLICITUD" prompt="ELIJA SU FACULTAD" sqref="C18" xr:uid="{00000000-0002-0000-0000-000006000000}">
      <formula1>FACULT</formula1>
    </dataValidation>
    <dataValidation allowBlank="1" showInputMessage="1" showErrorMessage="1" sqref="C47:Q47 I36:W36 C38:W38 C40:W40" xr:uid="{00000000-0002-0000-0000-000007000000}"/>
    <dataValidation type="list" allowBlank="1" showInputMessage="1" showErrorMessage="1" errorTitle="ERROR DATO" error="EL DATO INGRESADO NO ES ACORDE A LA SOLICITUD" prompt="ELIJA SU DESTINO" sqref="C54:H55 C48:H48" xr:uid="{00000000-0002-0000-0000-00000A000000}">
      <formula1>PAIS</formula1>
    </dataValidation>
    <dataValidation type="list" allowBlank="1" showInputMessage="1" showErrorMessage="1" errorTitle="ERROR DATO" error="EL DATO INGRESADO NO ES ACORDE A LA SOLICITUD" prompt="ELIJA UNA DE SU INTERES" sqref="C30" xr:uid="{00000000-0002-0000-0000-00000B000000}">
      <formula1>MOVILIDADIES</formula1>
    </dataValidation>
    <dataValidation type="list" allowBlank="1" showInputMessage="1" showErrorMessage="1" errorTitle="ERROR DATO" error="EL DATO INGRESADO NO ES ACORDE A LA SOLICITUD" prompt="ELIJA UNA OPCION" sqref="L30" xr:uid="{00000000-0002-0000-0000-00000C000000}">
      <formula1>AÑOPERIODO</formula1>
    </dataValidation>
    <dataValidation type="list" allowBlank="1" showInputMessage="1" showErrorMessage="1" errorTitle="ERROR DATO" error="EL DATO INGRESADO NO ES ACORDE A LA SOLICITUD" prompt="ELIJA UNA DE SU INTERES" sqref="R54:W54" xr:uid="{00000000-0002-0000-0000-00000E000000}">
      <formula1>TIPOLWT</formula1>
    </dataValidation>
    <dataValidation type="list" allowBlank="1" showInputMessage="1" showErrorMessage="1" errorTitle="ERROR DATO" error="EL DATO INGRESADO NO ES ACORDE A LA SOLICITUD" prompt="ELIJA SU PROGRAMA" sqref="O18:T18" xr:uid="{00000000-0002-0000-0000-00000F000000}">
      <formula1>INDIRECT(CONCATENATE(C18,"_",I18,"_",L18))</formula1>
    </dataValidation>
    <dataValidation type="list" allowBlank="1" showInputMessage="1" showErrorMessage="1" sqref="I18:K18" xr:uid="{00000000-0002-0000-0000-000010000000}">
      <formula1>INDIRECT(C18)</formula1>
    </dataValidation>
    <dataValidation type="list" allowBlank="1" showInputMessage="1" showErrorMessage="1" sqref="L18:N18" xr:uid="{00000000-0002-0000-0000-000011000000}">
      <formula1>INDIRECT(I18)</formula1>
    </dataValidation>
  </dataValidations>
  <hyperlinks>
    <hyperlink ref="C68" r:id="rId1" xr:uid="{00000000-0004-0000-0000-000000000000}"/>
  </hyperlinks>
  <pageMargins left="0.7" right="0.7" top="0.75" bottom="0.75" header="0.3" footer="0.3"/>
  <pageSetup orientation="portrait" r:id="rId2"/>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2"/>
  <sheetViews>
    <sheetView topLeftCell="K1" workbookViewId="0">
      <selection activeCell="I39" sqref="I39:Q39"/>
    </sheetView>
  </sheetViews>
  <sheetFormatPr baseColWidth="10" defaultRowHeight="15" x14ac:dyDescent="0.25"/>
  <cols>
    <col min="1" max="1" width="22.85546875" bestFit="1" customWidth="1"/>
    <col min="4" max="4" width="26.42578125" bestFit="1" customWidth="1"/>
    <col min="7" max="7" width="23.42578125" bestFit="1" customWidth="1"/>
    <col min="9" max="9" width="14.28515625" bestFit="1" customWidth="1"/>
    <col min="11" max="11" width="21" bestFit="1" customWidth="1"/>
    <col min="12" max="12" width="16.140625" bestFit="1" customWidth="1"/>
    <col min="13" max="13" width="23.42578125" bestFit="1" customWidth="1"/>
    <col min="14" max="14" width="14.28515625" bestFit="1" customWidth="1"/>
    <col min="15" max="15" width="19.42578125" bestFit="1" customWidth="1"/>
    <col min="16" max="16" width="17.28515625" bestFit="1" customWidth="1"/>
    <col min="17" max="19" width="22.5703125" bestFit="1" customWidth="1"/>
  </cols>
  <sheetData>
    <row r="1" spans="1:19" x14ac:dyDescent="0.25">
      <c r="A1" s="5" t="s">
        <v>12</v>
      </c>
      <c r="B1" s="5" t="s">
        <v>24</v>
      </c>
      <c r="C1" s="5" t="s">
        <v>116</v>
      </c>
      <c r="D1" s="5" t="s">
        <v>94</v>
      </c>
      <c r="E1" s="5" t="s">
        <v>95</v>
      </c>
      <c r="F1" s="5" t="s">
        <v>96</v>
      </c>
      <c r="G1" s="5" t="s">
        <v>11</v>
      </c>
      <c r="H1" s="5" t="s">
        <v>10</v>
      </c>
      <c r="I1" s="5" t="s">
        <v>493</v>
      </c>
      <c r="J1" s="5" t="s">
        <v>14</v>
      </c>
      <c r="K1" s="5" t="s">
        <v>20</v>
      </c>
      <c r="L1" s="5" t="s">
        <v>97</v>
      </c>
      <c r="M1" s="5" t="s">
        <v>98</v>
      </c>
      <c r="N1" s="5" t="s">
        <v>493</v>
      </c>
      <c r="O1" s="5" t="s">
        <v>99</v>
      </c>
      <c r="P1" s="5" t="s">
        <v>100</v>
      </c>
      <c r="Q1" s="5" t="s">
        <v>494</v>
      </c>
      <c r="R1" s="5" t="s">
        <v>495</v>
      </c>
      <c r="S1" s="5" t="s">
        <v>496</v>
      </c>
    </row>
    <row r="2" spans="1:19" x14ac:dyDescent="0.25">
      <c r="A2">
        <f>+FORMULARIO!L30</f>
        <v>0</v>
      </c>
      <c r="B2">
        <f>+FORMULARIO!J16</f>
        <v>0</v>
      </c>
      <c r="C2">
        <f>+FORMULARIO!N16</f>
        <v>0</v>
      </c>
      <c r="D2" t="str">
        <f>+CONCATENATE(FORMULARIO!C14," ",FORMULARIO!F14," ",FORMULARIO!I14," ",FORMULARIO!L14)</f>
        <v xml:space="preserve">   </v>
      </c>
      <c r="E2">
        <f>+FORMULARIO!O14</f>
        <v>0</v>
      </c>
      <c r="F2">
        <f>+FORMULARIO!C18</f>
        <v>0</v>
      </c>
      <c r="G2">
        <f>+FORMULARIO!O18</f>
        <v>0</v>
      </c>
      <c r="H2">
        <f>+FORMULARIO!R16</f>
        <v>0</v>
      </c>
      <c r="I2">
        <f>+FORMULARIO!C22</f>
        <v>0</v>
      </c>
      <c r="J2">
        <f>+FORMULARIO!I22</f>
        <v>0</v>
      </c>
      <c r="K2">
        <f>+FORMULARIO!N22</f>
        <v>0</v>
      </c>
      <c r="L2">
        <f>+FORMULARIO!C30</f>
        <v>0</v>
      </c>
      <c r="M2">
        <f>+FORMULARIO!C26</f>
        <v>0</v>
      </c>
      <c r="N2">
        <f>+FORMULARIO!H26</f>
        <v>0</v>
      </c>
      <c r="O2">
        <f>+FORMULARIO!M26</f>
        <v>0</v>
      </c>
      <c r="P2">
        <f>+FORMULARIO!R26</f>
        <v>0</v>
      </c>
      <c r="Q2">
        <f>+FORMULARIO!R36</f>
        <v>0</v>
      </c>
      <c r="R2">
        <f>+FORMULARIO!R38</f>
        <v>0</v>
      </c>
      <c r="S2">
        <f>+FORMULARIO!R40</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L149"/>
  <sheetViews>
    <sheetView topLeftCell="CO22" zoomScale="70" zoomScaleNormal="70" workbookViewId="0">
      <selection activeCell="DO30" sqref="DO30"/>
    </sheetView>
  </sheetViews>
  <sheetFormatPr baseColWidth="10" defaultRowHeight="15" x14ac:dyDescent="0.25"/>
  <cols>
    <col min="2" max="2" width="32.85546875" style="4" bestFit="1" customWidth="1"/>
    <col min="4" max="4" width="13.7109375" bestFit="1" customWidth="1"/>
    <col min="12" max="12" width="117.42578125" bestFit="1" customWidth="1"/>
    <col min="14" max="27" width="11.42578125" style="36"/>
    <col min="28" max="28" width="51.42578125" customWidth="1"/>
    <col min="29" max="29" width="14" style="36" bestFit="1" customWidth="1"/>
    <col min="30" max="32" width="14" style="36" customWidth="1"/>
    <col min="33" max="33" width="10" style="36" bestFit="1" customWidth="1"/>
    <col min="43" max="43" width="65.7109375" bestFit="1" customWidth="1"/>
    <col min="49" max="49" width="11.42578125" customWidth="1"/>
    <col min="125" max="125" width="11.42578125" style="36"/>
    <col min="150" max="150" width="11.42578125" customWidth="1"/>
  </cols>
  <sheetData>
    <row r="1" spans="1:151" ht="15.75" thickBot="1" x14ac:dyDescent="0.3">
      <c r="A1" s="66" t="s">
        <v>101</v>
      </c>
      <c r="B1" s="66" t="s">
        <v>102</v>
      </c>
      <c r="D1" s="3" t="s">
        <v>86</v>
      </c>
      <c r="F1" s="3" t="s">
        <v>25</v>
      </c>
      <c r="H1" s="3" t="s">
        <v>26</v>
      </c>
      <c r="J1" s="3" t="s">
        <v>27</v>
      </c>
      <c r="L1" s="3" t="s">
        <v>1264</v>
      </c>
      <c r="N1" s="84" t="s">
        <v>1380</v>
      </c>
      <c r="O1" s="84" t="s">
        <v>116</v>
      </c>
      <c r="P1" s="84" t="s">
        <v>1381</v>
      </c>
      <c r="Q1" s="84" t="s">
        <v>116</v>
      </c>
      <c r="R1" s="84" t="s">
        <v>1382</v>
      </c>
      <c r="S1" s="84" t="s">
        <v>1383</v>
      </c>
      <c r="T1" s="109" t="s">
        <v>1380</v>
      </c>
      <c r="U1" s="109" t="s">
        <v>96</v>
      </c>
      <c r="V1" s="109" t="s">
        <v>116</v>
      </c>
      <c r="W1" s="109" t="s">
        <v>116</v>
      </c>
      <c r="X1" s="109" t="s">
        <v>1382</v>
      </c>
      <c r="Y1" s="109" t="s">
        <v>16</v>
      </c>
      <c r="Z1" s="109" t="s">
        <v>1383</v>
      </c>
      <c r="AB1" s="76" t="s">
        <v>75</v>
      </c>
      <c r="AC1" s="77"/>
      <c r="AD1" s="111"/>
      <c r="AE1" s="110"/>
      <c r="AF1" s="110"/>
      <c r="AG1" s="110"/>
      <c r="AI1" s="3" t="s">
        <v>76</v>
      </c>
      <c r="AK1" s="3" t="s">
        <v>79</v>
      </c>
      <c r="AM1" s="3" t="s">
        <v>87</v>
      </c>
      <c r="AO1" s="18" t="s">
        <v>103</v>
      </c>
      <c r="AQ1" s="22" t="s">
        <v>115</v>
      </c>
      <c r="AR1" s="3" t="s">
        <v>116</v>
      </c>
      <c r="AT1" s="22" t="s">
        <v>171</v>
      </c>
      <c r="AU1" s="27" t="s">
        <v>116</v>
      </c>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row>
    <row r="2" spans="1:151" ht="15.75" thickBot="1" x14ac:dyDescent="0.3">
      <c r="A2" s="67">
        <v>4</v>
      </c>
      <c r="B2" s="67" t="s">
        <v>1257</v>
      </c>
      <c r="C2" s="1"/>
      <c r="D2" s="6">
        <v>20121</v>
      </c>
      <c r="F2" s="15">
        <v>1</v>
      </c>
      <c r="H2" s="15">
        <v>1</v>
      </c>
      <c r="J2" s="29">
        <v>2012</v>
      </c>
      <c r="L2" s="68" t="s">
        <v>1265</v>
      </c>
      <c r="N2" s="67" t="s">
        <v>1496</v>
      </c>
      <c r="O2" s="67">
        <v>1893</v>
      </c>
      <c r="P2" s="67" t="s">
        <v>1384</v>
      </c>
      <c r="Q2" s="67" t="s">
        <v>1497</v>
      </c>
      <c r="R2" s="67" t="s">
        <v>1386</v>
      </c>
      <c r="S2" s="67" t="s">
        <v>1387</v>
      </c>
      <c r="T2" s="67" t="str">
        <f>+CONCATENATE(N2,S2,Y2)</f>
        <v>ADMINISTRACION DE EMPRESAS (CICLO PROFESIONAL)PRESENCIALBOGOTA</v>
      </c>
      <c r="U2" s="67" t="s">
        <v>1384</v>
      </c>
      <c r="V2" s="67">
        <v>1893</v>
      </c>
      <c r="W2" s="67" t="s">
        <v>1497</v>
      </c>
      <c r="X2" s="67" t="s">
        <v>1386</v>
      </c>
      <c r="Y2" s="67" t="s">
        <v>273</v>
      </c>
      <c r="Z2" s="67" t="s">
        <v>1387</v>
      </c>
      <c r="AB2" s="38" t="s">
        <v>1456</v>
      </c>
      <c r="AC2" s="37" t="s">
        <v>1509</v>
      </c>
      <c r="AD2" s="68"/>
      <c r="AE2" s="32" t="s">
        <v>273</v>
      </c>
      <c r="AF2" s="59" t="s">
        <v>303</v>
      </c>
      <c r="AG2" s="112"/>
      <c r="AI2" s="10" t="s">
        <v>77</v>
      </c>
      <c r="AK2" s="13" t="s">
        <v>80</v>
      </c>
      <c r="AM2" s="15" t="s">
        <v>88</v>
      </c>
      <c r="AO2" s="20" t="s">
        <v>24</v>
      </c>
      <c r="AQ2" s="23" t="s">
        <v>117</v>
      </c>
      <c r="AR2" s="24">
        <v>69</v>
      </c>
      <c r="AT2" s="32" t="s">
        <v>172</v>
      </c>
      <c r="AU2" s="35" t="s">
        <v>173</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c r="DQ2" s="36"/>
      <c r="DR2" s="36"/>
      <c r="DS2" s="36"/>
      <c r="DT2" s="36"/>
      <c r="DV2" s="36"/>
      <c r="DW2" s="36"/>
      <c r="DX2" s="36"/>
      <c r="DY2" s="36"/>
      <c r="DZ2" s="36"/>
      <c r="EA2" s="36"/>
      <c r="EB2" s="36"/>
      <c r="EC2" s="36"/>
      <c r="ED2" s="36"/>
      <c r="EE2" s="36"/>
      <c r="EF2" s="36"/>
      <c r="EG2" s="36"/>
      <c r="EH2" s="36"/>
      <c r="EI2" s="36"/>
      <c r="EJ2" s="36"/>
      <c r="EK2" s="36"/>
      <c r="EL2" s="36"/>
      <c r="EM2" s="36"/>
      <c r="EN2" s="36"/>
      <c r="EO2" s="36"/>
      <c r="EP2" s="36"/>
      <c r="EQ2" s="36"/>
      <c r="ER2" s="36"/>
      <c r="ES2" s="36"/>
      <c r="ET2" s="36"/>
      <c r="EU2" s="36"/>
    </row>
    <row r="3" spans="1:151" ht="15.75" thickBot="1" x14ac:dyDescent="0.3">
      <c r="A3" s="67">
        <v>7</v>
      </c>
      <c r="B3" s="67" t="s">
        <v>1256</v>
      </c>
      <c r="C3" s="1"/>
      <c r="D3" s="6">
        <v>20122</v>
      </c>
      <c r="F3" s="15">
        <v>2</v>
      </c>
      <c r="H3" s="15">
        <v>2</v>
      </c>
      <c r="J3" s="29">
        <v>2013</v>
      </c>
      <c r="L3" s="29" t="s">
        <v>1266</v>
      </c>
      <c r="N3" s="67" t="s">
        <v>1498</v>
      </c>
      <c r="O3" s="67">
        <v>101382</v>
      </c>
      <c r="P3" s="67" t="s">
        <v>1384</v>
      </c>
      <c r="Q3" s="67" t="s">
        <v>1497</v>
      </c>
      <c r="R3" s="67" t="s">
        <v>1386</v>
      </c>
      <c r="S3" s="67" t="s">
        <v>1387</v>
      </c>
      <c r="T3" s="67" t="str">
        <f t="shared" ref="T3:T67" si="0">+CONCATENATE(N3,S3,Y3)</f>
        <v>ADMINISTRACION DE EMPRESAS (CURRICULO INTEGRADO)PRESENCIALBOGOTA</v>
      </c>
      <c r="U3" s="67" t="s">
        <v>1384</v>
      </c>
      <c r="V3" s="67">
        <v>101382</v>
      </c>
      <c r="W3" s="67" t="s">
        <v>1497</v>
      </c>
      <c r="X3" s="67" t="s">
        <v>1386</v>
      </c>
      <c r="Y3" s="67" t="s">
        <v>273</v>
      </c>
      <c r="Z3" s="67" t="s">
        <v>1387</v>
      </c>
      <c r="AB3" s="38" t="s">
        <v>1368</v>
      </c>
      <c r="AC3" s="37" t="s">
        <v>1387</v>
      </c>
      <c r="AD3" s="29" t="s">
        <v>1408</v>
      </c>
      <c r="AE3" s="38" t="s">
        <v>273</v>
      </c>
      <c r="AF3" s="113" t="s">
        <v>303</v>
      </c>
      <c r="AG3" s="43" t="s">
        <v>1499</v>
      </c>
      <c r="AI3" s="29" t="s">
        <v>78</v>
      </c>
      <c r="AK3" s="13" t="s">
        <v>81</v>
      </c>
      <c r="AM3" s="15" t="s">
        <v>89</v>
      </c>
      <c r="AO3" s="9" t="s">
        <v>114</v>
      </c>
      <c r="AQ3" s="23" t="s">
        <v>118</v>
      </c>
      <c r="AR3" s="24">
        <v>11</v>
      </c>
      <c r="AT3" s="28" t="s">
        <v>174</v>
      </c>
      <c r="AU3" s="33" t="s">
        <v>175</v>
      </c>
      <c r="AW3" s="76" t="s">
        <v>182</v>
      </c>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36"/>
      <c r="CR3" s="36"/>
      <c r="CS3" s="36"/>
      <c r="CT3" s="36"/>
      <c r="CU3" s="36"/>
      <c r="CV3" s="36"/>
      <c r="CW3" s="36"/>
      <c r="CX3" s="36"/>
      <c r="CY3" s="36"/>
      <c r="CZ3" s="36"/>
      <c r="DA3" s="36"/>
      <c r="DB3" s="36"/>
      <c r="DC3" s="36"/>
      <c r="DD3" s="36"/>
      <c r="DE3" s="36"/>
      <c r="DF3" s="36"/>
      <c r="DG3" s="36"/>
      <c r="DH3" s="36"/>
      <c r="DI3" s="36"/>
      <c r="DJ3" s="36"/>
      <c r="DK3" s="36"/>
      <c r="DL3" s="36"/>
      <c r="DM3" s="36"/>
      <c r="DN3" s="36"/>
      <c r="DO3" s="36"/>
      <c r="DP3" s="36"/>
      <c r="DQ3" s="36"/>
      <c r="DR3" s="36"/>
      <c r="DS3" s="36"/>
      <c r="DT3" s="36"/>
      <c r="DV3" s="36"/>
      <c r="DW3" s="36"/>
      <c r="DX3" s="36"/>
      <c r="DY3" s="36"/>
      <c r="DZ3" s="36"/>
      <c r="EA3" s="36"/>
      <c r="EB3" s="36"/>
      <c r="EC3" s="36"/>
      <c r="ED3" s="36"/>
      <c r="EE3" s="36"/>
      <c r="EF3" s="36"/>
      <c r="EG3" s="36"/>
      <c r="EH3" s="36"/>
      <c r="EI3" s="36"/>
      <c r="EJ3" s="36"/>
      <c r="EK3" s="36"/>
      <c r="EL3" s="36"/>
      <c r="EM3" s="36"/>
      <c r="EN3" s="36"/>
    </row>
    <row r="4" spans="1:151" ht="15.75" thickBot="1" x14ac:dyDescent="0.3">
      <c r="A4" s="67">
        <v>41</v>
      </c>
      <c r="B4" s="67" t="s">
        <v>1259</v>
      </c>
      <c r="C4" s="1"/>
      <c r="D4" s="6">
        <v>20132</v>
      </c>
      <c r="F4" s="15">
        <v>3</v>
      </c>
      <c r="H4" s="15">
        <v>3</v>
      </c>
      <c r="J4" s="29">
        <v>2014</v>
      </c>
      <c r="L4" s="29" t="s">
        <v>1267</v>
      </c>
      <c r="N4" s="67" t="s">
        <v>1388</v>
      </c>
      <c r="O4" s="67">
        <v>20450</v>
      </c>
      <c r="P4" s="67" t="s">
        <v>1384</v>
      </c>
      <c r="Q4" s="67" t="s">
        <v>1497</v>
      </c>
      <c r="R4" s="67" t="s">
        <v>1386</v>
      </c>
      <c r="S4" s="67" t="s">
        <v>1387</v>
      </c>
      <c r="T4" s="67" t="str">
        <f t="shared" si="0"/>
        <v>ADMINISTRACION PUBLICAPRESENCIALBOGOTA</v>
      </c>
      <c r="U4" s="67" t="s">
        <v>1384</v>
      </c>
      <c r="V4" s="67">
        <v>20450</v>
      </c>
      <c r="W4" s="67" t="s">
        <v>1497</v>
      </c>
      <c r="X4" s="67" t="s">
        <v>1386</v>
      </c>
      <c r="Y4" s="67" t="s">
        <v>273</v>
      </c>
      <c r="Z4" s="67" t="s">
        <v>1387</v>
      </c>
      <c r="AB4" s="38" t="s">
        <v>1262</v>
      </c>
      <c r="AC4" s="37" t="s">
        <v>1387</v>
      </c>
      <c r="AD4" s="29" t="s">
        <v>1408</v>
      </c>
      <c r="AE4" s="38" t="s">
        <v>273</v>
      </c>
      <c r="AF4" s="113" t="s">
        <v>303</v>
      </c>
      <c r="AG4" s="43" t="s">
        <v>1499</v>
      </c>
      <c r="AI4" s="11" t="s">
        <v>1408</v>
      </c>
      <c r="AK4" s="13" t="s">
        <v>82</v>
      </c>
      <c r="AM4" s="15" t="s">
        <v>90</v>
      </c>
      <c r="AO4" s="19" t="s">
        <v>104</v>
      </c>
      <c r="AQ4" s="23" t="s">
        <v>119</v>
      </c>
      <c r="AR4" s="24">
        <v>553</v>
      </c>
      <c r="AT4" s="28" t="s">
        <v>176</v>
      </c>
      <c r="AU4" s="33" t="s">
        <v>177</v>
      </c>
      <c r="AW4" s="44" t="s">
        <v>183</v>
      </c>
      <c r="AX4" s="45" t="s">
        <v>184</v>
      </c>
      <c r="AY4" s="45" t="s">
        <v>185</v>
      </c>
      <c r="AZ4" s="45" t="s">
        <v>186</v>
      </c>
      <c r="BA4" s="46" t="s">
        <v>187</v>
      </c>
      <c r="BB4" s="45" t="s">
        <v>188</v>
      </c>
      <c r="BC4" s="45" t="s">
        <v>189</v>
      </c>
      <c r="BD4" s="45" t="s">
        <v>190</v>
      </c>
      <c r="BE4" s="45" t="s">
        <v>191</v>
      </c>
      <c r="BF4" s="45" t="s">
        <v>192</v>
      </c>
      <c r="BG4" s="45" t="s">
        <v>193</v>
      </c>
      <c r="BH4" s="45" t="s">
        <v>194</v>
      </c>
      <c r="BI4" s="45" t="s">
        <v>195</v>
      </c>
      <c r="BJ4" s="45" t="s">
        <v>196</v>
      </c>
      <c r="BK4" s="45" t="s">
        <v>197</v>
      </c>
      <c r="BL4" s="45" t="s">
        <v>198</v>
      </c>
      <c r="BM4" s="46" t="s">
        <v>199</v>
      </c>
      <c r="BN4" s="45" t="s">
        <v>200</v>
      </c>
      <c r="BO4" s="45" t="s">
        <v>201</v>
      </c>
      <c r="BP4" s="45" t="s">
        <v>202</v>
      </c>
      <c r="BQ4" s="45" t="s">
        <v>203</v>
      </c>
      <c r="BR4" s="45" t="s">
        <v>204</v>
      </c>
      <c r="BS4" s="45" t="s">
        <v>205</v>
      </c>
      <c r="BT4" s="45" t="s">
        <v>988</v>
      </c>
      <c r="BU4" s="47" t="s">
        <v>206</v>
      </c>
      <c r="BV4" s="45" t="s">
        <v>207</v>
      </c>
      <c r="BW4" s="45" t="s">
        <v>208</v>
      </c>
      <c r="BX4" s="45" t="s">
        <v>209</v>
      </c>
      <c r="BY4" s="45" t="s">
        <v>210</v>
      </c>
      <c r="BZ4" s="45" t="s">
        <v>211</v>
      </c>
      <c r="CA4" s="45" t="s">
        <v>212</v>
      </c>
      <c r="CB4" s="78" t="s">
        <v>1148</v>
      </c>
      <c r="CC4" s="45" t="s">
        <v>213</v>
      </c>
      <c r="CD4" s="45" t="s">
        <v>214</v>
      </c>
      <c r="CE4" s="45" t="s">
        <v>215</v>
      </c>
      <c r="CF4" s="45" t="s">
        <v>216</v>
      </c>
      <c r="CG4" s="78" t="s">
        <v>1369</v>
      </c>
      <c r="CH4" s="45" t="s">
        <v>217</v>
      </c>
      <c r="CI4" s="45" t="s">
        <v>218</v>
      </c>
      <c r="CJ4" s="47" t="s">
        <v>219</v>
      </c>
      <c r="CK4" s="48" t="s">
        <v>220</v>
      </c>
      <c r="CL4" s="48" t="s">
        <v>221</v>
      </c>
      <c r="CM4" s="48" t="s">
        <v>222</v>
      </c>
      <c r="CN4" s="79" t="s">
        <v>1240</v>
      </c>
      <c r="CO4" s="45" t="s">
        <v>223</v>
      </c>
      <c r="CP4" s="49" t="s">
        <v>224</v>
      </c>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V4" s="36"/>
      <c r="DW4" s="36"/>
      <c r="DX4" s="36"/>
      <c r="DY4" s="36"/>
      <c r="DZ4" s="36"/>
      <c r="EA4" s="36"/>
      <c r="EB4" s="36"/>
      <c r="EC4" s="36"/>
      <c r="ED4" s="36"/>
      <c r="EE4" s="36"/>
      <c r="EF4" s="36"/>
      <c r="EG4" s="36"/>
      <c r="EH4" s="36"/>
      <c r="EI4" s="36"/>
      <c r="EJ4" s="36"/>
      <c r="EK4" s="36"/>
      <c r="EL4" s="36"/>
      <c r="EM4" s="36"/>
      <c r="EN4" s="36"/>
    </row>
    <row r="5" spans="1:151" x14ac:dyDescent="0.25">
      <c r="A5" s="67">
        <v>48</v>
      </c>
      <c r="B5" s="67" t="s">
        <v>10</v>
      </c>
      <c r="C5" s="1"/>
      <c r="D5" s="6">
        <v>20132</v>
      </c>
      <c r="F5" s="15">
        <v>4</v>
      </c>
      <c r="H5" s="15">
        <v>4</v>
      </c>
      <c r="J5" s="29">
        <v>2015</v>
      </c>
      <c r="L5" s="29" t="s">
        <v>1268</v>
      </c>
      <c r="N5" s="67" t="s">
        <v>34</v>
      </c>
      <c r="O5" s="67">
        <v>1894</v>
      </c>
      <c r="P5" s="67" t="s">
        <v>1384</v>
      </c>
      <c r="Q5" s="67" t="s">
        <v>1497</v>
      </c>
      <c r="R5" s="67" t="s">
        <v>1386</v>
      </c>
      <c r="S5" s="67" t="s">
        <v>1387</v>
      </c>
      <c r="T5" s="67" t="str">
        <f t="shared" si="0"/>
        <v>CONTADURIA PUBLICAPRESENCIALBOGOTA</v>
      </c>
      <c r="U5" s="67" t="s">
        <v>1384</v>
      </c>
      <c r="V5" s="67">
        <v>1894</v>
      </c>
      <c r="W5" s="67" t="s">
        <v>1497</v>
      </c>
      <c r="X5" s="67" t="s">
        <v>1386</v>
      </c>
      <c r="Y5" s="67" t="s">
        <v>273</v>
      </c>
      <c r="Z5" s="67" t="s">
        <v>1387</v>
      </c>
      <c r="AB5" s="38" t="s">
        <v>1263</v>
      </c>
      <c r="AC5" s="37" t="s">
        <v>1387</v>
      </c>
      <c r="AD5" s="29" t="s">
        <v>1408</v>
      </c>
      <c r="AE5" s="38" t="s">
        <v>273</v>
      </c>
      <c r="AF5" s="113" t="s">
        <v>303</v>
      </c>
      <c r="AG5" s="43" t="s">
        <v>1499</v>
      </c>
      <c r="AK5" s="13" t="s">
        <v>83</v>
      </c>
      <c r="AM5" s="15" t="s">
        <v>91</v>
      </c>
      <c r="AO5" s="19" t="s">
        <v>105</v>
      </c>
      <c r="AQ5" s="23" t="s">
        <v>120</v>
      </c>
      <c r="AR5" s="24">
        <v>818</v>
      </c>
      <c r="AT5" s="28" t="s">
        <v>80</v>
      </c>
      <c r="AU5" s="33" t="s">
        <v>178</v>
      </c>
      <c r="AW5" s="50" t="s">
        <v>225</v>
      </c>
      <c r="AX5" s="51" t="s">
        <v>226</v>
      </c>
      <c r="AY5" s="51" t="s">
        <v>227</v>
      </c>
      <c r="AZ5" s="40" t="s">
        <v>228</v>
      </c>
      <c r="BA5" s="40" t="s">
        <v>229</v>
      </c>
      <c r="BB5" s="40" t="s">
        <v>230</v>
      </c>
      <c r="BC5" s="52" t="s">
        <v>231</v>
      </c>
      <c r="BD5" s="52" t="s">
        <v>232</v>
      </c>
      <c r="BE5" s="52" t="s">
        <v>233</v>
      </c>
      <c r="BF5" s="40" t="s">
        <v>234</v>
      </c>
      <c r="BG5" s="52" t="s">
        <v>235</v>
      </c>
      <c r="BH5" s="52" t="s">
        <v>236</v>
      </c>
      <c r="BI5" s="52" t="s">
        <v>237</v>
      </c>
      <c r="BJ5" s="52" t="s">
        <v>238</v>
      </c>
      <c r="BK5" s="40" t="s">
        <v>239</v>
      </c>
      <c r="BL5" s="40" t="s">
        <v>240</v>
      </c>
      <c r="BM5" s="52" t="s">
        <v>241</v>
      </c>
      <c r="BN5" s="52" t="s">
        <v>242</v>
      </c>
      <c r="BO5" s="52" t="s">
        <v>243</v>
      </c>
      <c r="BP5" s="40" t="s">
        <v>1374</v>
      </c>
      <c r="BQ5" s="52" t="s">
        <v>245</v>
      </c>
      <c r="BR5" s="53" t="s">
        <v>246</v>
      </c>
      <c r="BS5" s="52" t="s">
        <v>247</v>
      </c>
      <c r="BT5" s="52" t="s">
        <v>1512</v>
      </c>
      <c r="BU5" s="53" t="s">
        <v>248</v>
      </c>
      <c r="BV5" s="54" t="s">
        <v>249</v>
      </c>
      <c r="BW5" s="52" t="s">
        <v>250</v>
      </c>
      <c r="BX5" s="52" t="s">
        <v>251</v>
      </c>
      <c r="BY5" s="40" t="s">
        <v>252</v>
      </c>
      <c r="BZ5" s="52" t="s">
        <v>253</v>
      </c>
      <c r="CA5" s="52" t="s">
        <v>254</v>
      </c>
      <c r="CB5" s="71" t="s">
        <v>1376</v>
      </c>
      <c r="CC5" s="52" t="s">
        <v>255</v>
      </c>
      <c r="CD5" s="52" t="s">
        <v>256</v>
      </c>
      <c r="CE5" s="52" t="s">
        <v>257</v>
      </c>
      <c r="CF5" s="40" t="s">
        <v>258</v>
      </c>
      <c r="CG5" s="71" t="s">
        <v>1377</v>
      </c>
      <c r="CH5" s="53" t="s">
        <v>259</v>
      </c>
      <c r="CI5" s="53" t="s">
        <v>260</v>
      </c>
      <c r="CJ5" s="53" t="s">
        <v>261</v>
      </c>
      <c r="CK5" s="53" t="s">
        <v>262</v>
      </c>
      <c r="CL5" s="53" t="s">
        <v>263</v>
      </c>
      <c r="CM5" s="53" t="s">
        <v>264</v>
      </c>
      <c r="CN5" s="71" t="s">
        <v>1375</v>
      </c>
      <c r="CO5" s="40" t="s">
        <v>265</v>
      </c>
      <c r="CP5" s="41" t="s">
        <v>266</v>
      </c>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V5" s="36"/>
      <c r="DW5" s="36"/>
      <c r="DX5" s="36"/>
      <c r="DY5" s="36"/>
      <c r="DZ5" s="36"/>
      <c r="EA5" s="36"/>
      <c r="EB5" s="36"/>
      <c r="EC5" s="36"/>
      <c r="ED5" s="36"/>
      <c r="EE5" s="36"/>
      <c r="EF5" s="36"/>
      <c r="EG5" s="36"/>
      <c r="EH5" s="36"/>
      <c r="EI5" s="36"/>
      <c r="EJ5" s="36"/>
      <c r="EK5" s="36"/>
      <c r="EL5" s="36"/>
      <c r="EM5" s="36"/>
      <c r="EN5" s="36"/>
    </row>
    <row r="6" spans="1:151" ht="15.75" thickBot="1" x14ac:dyDescent="0.3">
      <c r="A6" s="67">
        <v>56</v>
      </c>
      <c r="B6" s="67" t="s">
        <v>1258</v>
      </c>
      <c r="C6" s="1"/>
      <c r="D6" s="6">
        <v>20141</v>
      </c>
      <c r="F6" s="15">
        <v>5</v>
      </c>
      <c r="H6" s="15">
        <v>5</v>
      </c>
      <c r="J6" s="29">
        <v>2016</v>
      </c>
      <c r="L6" s="29" t="s">
        <v>1269</v>
      </c>
      <c r="N6" s="67" t="s">
        <v>131</v>
      </c>
      <c r="O6" s="67">
        <v>53921</v>
      </c>
      <c r="P6" s="67" t="s">
        <v>1384</v>
      </c>
      <c r="Q6" s="67" t="s">
        <v>1497</v>
      </c>
      <c r="R6" s="67" t="s">
        <v>1386</v>
      </c>
      <c r="S6" s="67" t="s">
        <v>1387</v>
      </c>
      <c r="T6" s="67" t="str">
        <f t="shared" si="0"/>
        <v>ECONOMIAPRESENCIALBOGOTA</v>
      </c>
      <c r="U6" s="67" t="s">
        <v>1384</v>
      </c>
      <c r="V6" s="67">
        <v>53921</v>
      </c>
      <c r="W6" s="67" t="s">
        <v>1497</v>
      </c>
      <c r="X6" s="67" t="s">
        <v>1386</v>
      </c>
      <c r="Y6" s="67" t="s">
        <v>273</v>
      </c>
      <c r="Z6" s="67" t="s">
        <v>1387</v>
      </c>
      <c r="AB6" s="31" t="s">
        <v>1457</v>
      </c>
      <c r="AC6" s="81" t="s">
        <v>1387</v>
      </c>
      <c r="AD6" s="30" t="s">
        <v>1408</v>
      </c>
      <c r="AE6" s="31" t="s">
        <v>273</v>
      </c>
      <c r="AF6" s="81" t="s">
        <v>303</v>
      </c>
      <c r="AG6" s="25" t="s">
        <v>1499</v>
      </c>
      <c r="AK6" s="83" t="s">
        <v>1378</v>
      </c>
      <c r="AM6" s="15" t="s">
        <v>92</v>
      </c>
      <c r="AO6" s="19" t="s">
        <v>106</v>
      </c>
      <c r="AQ6" s="23" t="s">
        <v>121</v>
      </c>
      <c r="AR6" s="24">
        <v>24</v>
      </c>
      <c r="AT6" s="31" t="s">
        <v>179</v>
      </c>
      <c r="AU6" s="34" t="s">
        <v>180</v>
      </c>
      <c r="AW6" s="39"/>
      <c r="AX6" s="51" t="s">
        <v>267</v>
      </c>
      <c r="AY6" s="51" t="s">
        <v>1513</v>
      </c>
      <c r="AZ6" s="40" t="s">
        <v>268</v>
      </c>
      <c r="BA6" s="40" t="s">
        <v>269</v>
      </c>
      <c r="BB6" s="40" t="s">
        <v>270</v>
      </c>
      <c r="BC6" s="52" t="s">
        <v>271</v>
      </c>
      <c r="BD6" s="37" t="s">
        <v>1517</v>
      </c>
      <c r="BE6" s="52" t="s">
        <v>272</v>
      </c>
      <c r="BF6" s="52" t="s">
        <v>273</v>
      </c>
      <c r="BG6" s="37"/>
      <c r="BH6" s="52" t="s">
        <v>274</v>
      </c>
      <c r="BI6" s="37"/>
      <c r="BJ6" s="37"/>
      <c r="BK6" s="40" t="s">
        <v>275</v>
      </c>
      <c r="BL6" s="40" t="s">
        <v>276</v>
      </c>
      <c r="BM6" s="52"/>
      <c r="BN6" s="37" t="s">
        <v>1371</v>
      </c>
      <c r="BO6" s="52"/>
      <c r="BP6" s="52"/>
      <c r="BQ6" s="37"/>
      <c r="BR6" s="55"/>
      <c r="BS6" s="52" t="s">
        <v>277</v>
      </c>
      <c r="BT6" s="52"/>
      <c r="BU6" s="37"/>
      <c r="BV6" s="52"/>
      <c r="BW6" s="37" t="s">
        <v>1526</v>
      </c>
      <c r="BX6" s="53" t="s">
        <v>278</v>
      </c>
      <c r="BY6" s="37"/>
      <c r="BZ6" s="52"/>
      <c r="CA6" s="37"/>
      <c r="CB6" s="37" t="s">
        <v>1527</v>
      </c>
      <c r="CC6" s="52"/>
      <c r="CD6" s="37"/>
      <c r="CE6" s="37"/>
      <c r="CF6" s="40" t="s">
        <v>279</v>
      </c>
      <c r="CG6" s="37"/>
      <c r="CH6" s="52"/>
      <c r="CI6" s="37"/>
      <c r="CJ6" s="37"/>
      <c r="CK6" s="37"/>
      <c r="CL6" s="37"/>
      <c r="CM6" s="37"/>
      <c r="CN6" s="37"/>
      <c r="CO6" s="37"/>
      <c r="CP6" s="43"/>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V6" s="36"/>
      <c r="DW6" s="36"/>
      <c r="DX6" s="36"/>
      <c r="DY6" s="36"/>
      <c r="DZ6" s="36"/>
      <c r="EA6" s="36"/>
      <c r="EB6" s="36"/>
      <c r="EC6" s="36"/>
      <c r="ED6" s="36"/>
      <c r="EE6" s="36"/>
      <c r="EF6" s="36"/>
      <c r="EG6" s="36"/>
      <c r="EH6" s="36"/>
      <c r="EI6" s="36"/>
      <c r="EJ6" s="36"/>
      <c r="EK6" s="36"/>
      <c r="EL6" s="36"/>
      <c r="EM6" s="36"/>
      <c r="EN6" s="36"/>
    </row>
    <row r="7" spans="1:151" ht="15.75" thickBot="1" x14ac:dyDescent="0.3">
      <c r="A7" s="67">
        <v>66</v>
      </c>
      <c r="B7" s="67" t="s">
        <v>1260</v>
      </c>
      <c r="D7" s="6">
        <v>20142</v>
      </c>
      <c r="F7" s="15">
        <v>6</v>
      </c>
      <c r="H7" s="15">
        <v>6</v>
      </c>
      <c r="J7" s="29">
        <v>2017</v>
      </c>
      <c r="L7" s="29" t="s">
        <v>1270</v>
      </c>
      <c r="N7" s="67" t="s">
        <v>1389</v>
      </c>
      <c r="O7" s="67">
        <v>3208</v>
      </c>
      <c r="P7" s="67" t="s">
        <v>1384</v>
      </c>
      <c r="Q7" s="67" t="s">
        <v>1497</v>
      </c>
      <c r="R7" s="67" t="s">
        <v>1390</v>
      </c>
      <c r="S7" s="67" t="s">
        <v>1387</v>
      </c>
      <c r="T7" s="67" t="str">
        <f t="shared" si="0"/>
        <v>ESPECIALIZACION EN GERENCIA DE FINANZASPRESENCIALBOGOTA</v>
      </c>
      <c r="U7" s="67" t="s">
        <v>1384</v>
      </c>
      <c r="V7" s="67">
        <v>3208</v>
      </c>
      <c r="W7" s="67" t="s">
        <v>1497</v>
      </c>
      <c r="X7" s="67" t="s">
        <v>1390</v>
      </c>
      <c r="Y7" s="67" t="s">
        <v>273</v>
      </c>
      <c r="Z7" s="67" t="s">
        <v>1387</v>
      </c>
      <c r="AK7" s="13" t="s">
        <v>84</v>
      </c>
      <c r="AM7" s="16" t="s">
        <v>93</v>
      </c>
      <c r="AO7" s="19" t="s">
        <v>109</v>
      </c>
      <c r="AQ7" s="23" t="s">
        <v>122</v>
      </c>
      <c r="AR7" s="24">
        <v>25</v>
      </c>
      <c r="AW7" s="39"/>
      <c r="AX7" s="51" t="s">
        <v>280</v>
      </c>
      <c r="AY7" s="51" t="s">
        <v>281</v>
      </c>
      <c r="AZ7" s="52"/>
      <c r="BA7" s="37"/>
      <c r="BB7" s="40" t="s">
        <v>282</v>
      </c>
      <c r="BC7" s="37" t="s">
        <v>1516</v>
      </c>
      <c r="BD7" s="37"/>
      <c r="BE7" s="52" t="s">
        <v>283</v>
      </c>
      <c r="BF7" s="40" t="s">
        <v>284</v>
      </c>
      <c r="BG7" s="37"/>
      <c r="BH7" s="52" t="s">
        <v>285</v>
      </c>
      <c r="BI7" s="37"/>
      <c r="BJ7" s="37"/>
      <c r="BK7" s="40" t="s">
        <v>286</v>
      </c>
      <c r="BL7" s="40" t="s">
        <v>293</v>
      </c>
      <c r="BM7" s="37"/>
      <c r="BN7" s="113" t="s">
        <v>1628</v>
      </c>
      <c r="BO7" s="37"/>
      <c r="BP7" s="52"/>
      <c r="BQ7" s="37"/>
      <c r="BR7" s="37"/>
      <c r="BS7" s="52" t="s">
        <v>287</v>
      </c>
      <c r="BT7" s="52"/>
      <c r="BU7" s="37"/>
      <c r="BV7" s="37"/>
      <c r="BW7" s="37"/>
      <c r="BX7" s="53" t="s">
        <v>288</v>
      </c>
      <c r="BY7" s="37"/>
      <c r="BZ7" s="37"/>
      <c r="CA7" s="37"/>
      <c r="CB7" s="37"/>
      <c r="CC7" s="37"/>
      <c r="CD7" s="37"/>
      <c r="CE7" s="37"/>
      <c r="CF7" s="40" t="s">
        <v>289</v>
      </c>
      <c r="CG7" s="37"/>
      <c r="CH7" s="37"/>
      <c r="CI7" s="37"/>
      <c r="CJ7" s="37"/>
      <c r="CK7" s="37"/>
      <c r="CL7" s="37"/>
      <c r="CM7" s="37"/>
      <c r="CN7" s="37"/>
      <c r="CO7" s="37"/>
      <c r="CP7" s="43"/>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V7" s="36"/>
      <c r="DW7" s="36"/>
      <c r="DX7" s="36"/>
      <c r="DY7" s="36"/>
      <c r="DZ7" s="36"/>
      <c r="EA7" s="36"/>
      <c r="EB7" s="36"/>
      <c r="EC7" s="36"/>
      <c r="ED7" s="36"/>
      <c r="EE7" s="36"/>
      <c r="EF7" s="36"/>
      <c r="EG7" s="36"/>
      <c r="EH7" s="36"/>
      <c r="EI7" s="36"/>
      <c r="EJ7" s="36"/>
      <c r="EK7" s="36"/>
      <c r="EL7" s="36"/>
      <c r="EM7" s="36"/>
      <c r="EN7" s="36"/>
    </row>
    <row r="8" spans="1:151" ht="15.75" thickBot="1" x14ac:dyDescent="0.3">
      <c r="A8" s="67">
        <v>67</v>
      </c>
      <c r="B8" s="67" t="s">
        <v>1261</v>
      </c>
      <c r="C8" s="1"/>
      <c r="D8" s="6">
        <v>20151</v>
      </c>
      <c r="F8" s="15">
        <v>7</v>
      </c>
      <c r="H8" s="15">
        <v>7</v>
      </c>
      <c r="J8" s="29">
        <v>2018</v>
      </c>
      <c r="L8" s="29" t="s">
        <v>1271</v>
      </c>
      <c r="N8" s="67" t="s">
        <v>1391</v>
      </c>
      <c r="O8" s="67">
        <v>3209</v>
      </c>
      <c r="P8" s="67" t="s">
        <v>1384</v>
      </c>
      <c r="Q8" s="67" t="s">
        <v>1497</v>
      </c>
      <c r="R8" s="67" t="s">
        <v>1390</v>
      </c>
      <c r="S8" s="67" t="s">
        <v>1387</v>
      </c>
      <c r="T8" s="67" t="str">
        <f t="shared" si="0"/>
        <v>ESPECIALIZACION EN GERENCIA DE RIESGOS Y SEGUROSPRESENCIALBOGOTA</v>
      </c>
      <c r="U8" s="67" t="s">
        <v>1384</v>
      </c>
      <c r="V8" s="67">
        <v>3209</v>
      </c>
      <c r="W8" s="67" t="s">
        <v>1497</v>
      </c>
      <c r="X8" s="67" t="s">
        <v>1390</v>
      </c>
      <c r="Y8" s="67" t="s">
        <v>273</v>
      </c>
      <c r="Z8" s="67" t="s">
        <v>1387</v>
      </c>
      <c r="AK8" s="14" t="s">
        <v>85</v>
      </c>
      <c r="AO8" s="19" t="s">
        <v>107</v>
      </c>
      <c r="AQ8" s="23" t="s">
        <v>123</v>
      </c>
      <c r="AR8" s="24">
        <v>440</v>
      </c>
      <c r="AW8" s="38"/>
      <c r="AX8" s="73" t="s">
        <v>1370</v>
      </c>
      <c r="AY8" s="37" t="s">
        <v>1514</v>
      </c>
      <c r="AZ8" s="37"/>
      <c r="BA8" s="37"/>
      <c r="BB8" s="40" t="s">
        <v>290</v>
      </c>
      <c r="BC8" s="37"/>
      <c r="BD8" s="37"/>
      <c r="BE8" s="37" t="s">
        <v>1518</v>
      </c>
      <c r="BF8" s="40" t="s">
        <v>291</v>
      </c>
      <c r="BG8" s="37"/>
      <c r="BH8" s="52"/>
      <c r="BI8" s="37"/>
      <c r="BJ8" s="37"/>
      <c r="BK8" s="40" t="s">
        <v>292</v>
      </c>
      <c r="BL8" s="40" t="s">
        <v>299</v>
      </c>
      <c r="BM8" s="37"/>
      <c r="BN8" s="37"/>
      <c r="BO8" s="37"/>
      <c r="BP8" s="37"/>
      <c r="BQ8" s="37"/>
      <c r="BR8" s="37"/>
      <c r="BS8" s="52" t="s">
        <v>294</v>
      </c>
      <c r="BT8" s="52"/>
      <c r="BU8" s="37"/>
      <c r="BV8" s="37"/>
      <c r="BW8" s="37"/>
      <c r="BX8" s="53" t="s">
        <v>295</v>
      </c>
      <c r="BY8" s="37"/>
      <c r="BZ8" s="37"/>
      <c r="CA8" s="37"/>
      <c r="CB8" s="37"/>
      <c r="CC8" s="37"/>
      <c r="CD8" s="37"/>
      <c r="CE8" s="37"/>
      <c r="CF8" s="40" t="s">
        <v>296</v>
      </c>
      <c r="CG8" s="37"/>
      <c r="CH8" s="37"/>
      <c r="CI8" s="37"/>
      <c r="CJ8" s="37"/>
      <c r="CK8" s="37"/>
      <c r="CL8" s="37"/>
      <c r="CM8" s="37"/>
      <c r="CN8" s="37"/>
      <c r="CO8" s="37"/>
      <c r="CP8" s="43"/>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V8" s="36"/>
      <c r="DW8" s="36"/>
      <c r="DX8" s="36"/>
      <c r="DY8" s="36"/>
      <c r="DZ8" s="36"/>
      <c r="EA8" s="36"/>
      <c r="EB8" s="36"/>
      <c r="EC8" s="36"/>
      <c r="ED8" s="36"/>
      <c r="EE8" s="36"/>
      <c r="EF8" s="36"/>
      <c r="EG8" s="36"/>
      <c r="EH8" s="36"/>
      <c r="EI8" s="36"/>
      <c r="EJ8" s="36"/>
      <c r="EK8" s="36"/>
      <c r="EL8" s="36"/>
      <c r="EM8" s="36"/>
      <c r="EN8" s="36"/>
    </row>
    <row r="9" spans="1:151" ht="15.75" thickBot="1" x14ac:dyDescent="0.3">
      <c r="A9" s="67"/>
      <c r="B9" s="67" t="s">
        <v>86</v>
      </c>
      <c r="C9" s="12"/>
      <c r="D9" s="6">
        <v>20152</v>
      </c>
      <c r="F9" s="15">
        <v>8</v>
      </c>
      <c r="H9" s="15">
        <v>8</v>
      </c>
      <c r="J9" s="29">
        <v>2019</v>
      </c>
      <c r="L9" s="29" t="s">
        <v>1272</v>
      </c>
      <c r="N9" s="67" t="s">
        <v>1392</v>
      </c>
      <c r="O9" s="67">
        <v>91500</v>
      </c>
      <c r="P9" s="67" t="s">
        <v>1384</v>
      </c>
      <c r="Q9" s="67" t="s">
        <v>1497</v>
      </c>
      <c r="R9" s="67" t="s">
        <v>1390</v>
      </c>
      <c r="S9" s="67" t="s">
        <v>1387</v>
      </c>
      <c r="T9" s="67" t="str">
        <f t="shared" si="0"/>
        <v>ESPECIALIZACION EN GERENCIA INTERNACIONALPRESENCIALBOGOTA</v>
      </c>
      <c r="U9" s="67" t="s">
        <v>1384</v>
      </c>
      <c r="V9" s="67">
        <v>91500</v>
      </c>
      <c r="W9" s="67" t="s">
        <v>1497</v>
      </c>
      <c r="X9" s="67" t="s">
        <v>1390</v>
      </c>
      <c r="Y9" s="67" t="s">
        <v>273</v>
      </c>
      <c r="Z9" s="67" t="s">
        <v>1387</v>
      </c>
      <c r="AO9" s="19" t="s">
        <v>108</v>
      </c>
      <c r="AQ9" s="23" t="s">
        <v>124</v>
      </c>
      <c r="AR9" s="24">
        <v>555</v>
      </c>
      <c r="AW9" s="38"/>
      <c r="AX9" s="37"/>
      <c r="AY9" s="37" t="s">
        <v>1515</v>
      </c>
      <c r="AZ9" s="37"/>
      <c r="BA9" s="37"/>
      <c r="BB9" s="40" t="s">
        <v>297</v>
      </c>
      <c r="BC9" s="37"/>
      <c r="BD9" s="37"/>
      <c r="BE9" s="37"/>
      <c r="BF9" s="40" t="s">
        <v>298</v>
      </c>
      <c r="BG9" s="37"/>
      <c r="BH9" s="37"/>
      <c r="BI9" s="37"/>
      <c r="BJ9" s="37"/>
      <c r="BK9" s="74" t="s">
        <v>317</v>
      </c>
      <c r="BL9" s="40" t="s">
        <v>304</v>
      </c>
      <c r="BM9" s="37"/>
      <c r="BN9" s="37"/>
      <c r="BO9" s="37"/>
      <c r="BP9" s="37"/>
      <c r="BQ9" s="37"/>
      <c r="BR9" s="37"/>
      <c r="BS9" s="71" t="s">
        <v>1372</v>
      </c>
      <c r="BT9" s="71"/>
      <c r="BU9" s="37"/>
      <c r="BV9" s="52"/>
      <c r="BW9" s="37"/>
      <c r="BX9" s="52" t="s">
        <v>300</v>
      </c>
      <c r="BY9" s="37"/>
      <c r="BZ9" s="37"/>
      <c r="CA9" s="37"/>
      <c r="CB9" s="37"/>
      <c r="CC9" s="52"/>
      <c r="CD9" s="37"/>
      <c r="CE9" s="37"/>
      <c r="CF9" s="40" t="s">
        <v>301</v>
      </c>
      <c r="CG9" s="37"/>
      <c r="CH9" s="55"/>
      <c r="CI9" s="37"/>
      <c r="CJ9" s="37"/>
      <c r="CK9" s="37"/>
      <c r="CL9" s="37"/>
      <c r="CM9" s="37"/>
      <c r="CN9" s="37"/>
      <c r="CO9" s="37"/>
      <c r="CP9" s="43"/>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V9" s="36"/>
      <c r="DW9" s="36"/>
      <c r="DX9" s="36"/>
      <c r="DY9" s="36"/>
      <c r="DZ9" s="36"/>
      <c r="EA9" s="36"/>
      <c r="EB9" s="36"/>
      <c r="EC9" s="36"/>
      <c r="ED9" s="36"/>
      <c r="EE9" s="36"/>
      <c r="EF9" s="36"/>
      <c r="EG9" s="36"/>
      <c r="EH9" s="36"/>
      <c r="EI9" s="36"/>
      <c r="EJ9" s="36"/>
      <c r="EK9" s="36"/>
      <c r="EL9" s="36"/>
      <c r="EM9" s="36"/>
      <c r="EN9" s="36"/>
    </row>
    <row r="10" spans="1:151" x14ac:dyDescent="0.25">
      <c r="A10" s="67"/>
      <c r="B10" s="67" t="s">
        <v>25</v>
      </c>
      <c r="C10" s="12"/>
      <c r="D10" s="6">
        <v>20161</v>
      </c>
      <c r="F10" s="15">
        <v>9</v>
      </c>
      <c r="H10" s="15">
        <v>9</v>
      </c>
      <c r="J10" s="29">
        <v>2020</v>
      </c>
      <c r="L10" s="29" t="s">
        <v>1273</v>
      </c>
      <c r="N10" s="67" t="s">
        <v>1393</v>
      </c>
      <c r="O10" s="67">
        <v>91502</v>
      </c>
      <c r="P10" s="67" t="s">
        <v>1384</v>
      </c>
      <c r="Q10" s="67" t="s">
        <v>1497</v>
      </c>
      <c r="R10" s="67" t="s">
        <v>1390</v>
      </c>
      <c r="S10" s="67" t="s">
        <v>1387</v>
      </c>
      <c r="T10" s="67" t="str">
        <f t="shared" si="0"/>
        <v>ESPECIALIZACION EN GERENCIA TRIBUTARIAPRESENCIALBOGOTA</v>
      </c>
      <c r="U10" s="67" t="s">
        <v>1384</v>
      </c>
      <c r="V10" s="67">
        <v>91502</v>
      </c>
      <c r="W10" s="67" t="s">
        <v>1497</v>
      </c>
      <c r="X10" s="67" t="s">
        <v>1390</v>
      </c>
      <c r="Y10" s="67" t="s">
        <v>273</v>
      </c>
      <c r="Z10" s="67" t="s">
        <v>1387</v>
      </c>
      <c r="AK10" s="3" t="s">
        <v>1494</v>
      </c>
      <c r="AO10" s="19" t="s">
        <v>110</v>
      </c>
      <c r="AQ10" s="23" t="s">
        <v>125</v>
      </c>
      <c r="AR10" s="24">
        <v>934</v>
      </c>
      <c r="AW10" s="38"/>
      <c r="AX10" s="37"/>
      <c r="AY10" s="37"/>
      <c r="AZ10" s="37"/>
      <c r="BA10" s="37"/>
      <c r="BB10" s="40" t="s">
        <v>302</v>
      </c>
      <c r="BC10" s="37"/>
      <c r="BD10" s="37"/>
      <c r="BE10" s="37"/>
      <c r="BF10" s="40" t="s">
        <v>303</v>
      </c>
      <c r="BG10" s="37"/>
      <c r="BH10" s="37"/>
      <c r="BI10" s="37"/>
      <c r="BJ10" s="37"/>
      <c r="BK10" s="37"/>
      <c r="BL10" s="40" t="s">
        <v>307</v>
      </c>
      <c r="BM10" s="37"/>
      <c r="BN10" s="37"/>
      <c r="BO10" s="37"/>
      <c r="BP10" s="37"/>
      <c r="BQ10" s="37"/>
      <c r="BR10" s="37"/>
      <c r="BS10" s="37"/>
      <c r="BT10" s="37"/>
      <c r="BU10" s="37"/>
      <c r="BV10" s="37"/>
      <c r="BW10" s="37"/>
      <c r="BX10" s="72" t="s">
        <v>1373</v>
      </c>
      <c r="BY10" s="37"/>
      <c r="BZ10" s="37"/>
      <c r="CA10" s="37"/>
      <c r="CB10" s="37"/>
      <c r="CC10" s="37"/>
      <c r="CD10" s="37"/>
      <c r="CE10" s="37"/>
      <c r="CF10" s="40" t="s">
        <v>305</v>
      </c>
      <c r="CG10" s="37"/>
      <c r="CH10" s="37"/>
      <c r="CI10" s="37"/>
      <c r="CJ10" s="37"/>
      <c r="CK10" s="37"/>
      <c r="CL10" s="37"/>
      <c r="CM10" s="37"/>
      <c r="CN10" s="37"/>
      <c r="CO10" s="37"/>
      <c r="CP10" s="43"/>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V10" s="36"/>
      <c r="DW10" s="36"/>
      <c r="DX10" s="36"/>
      <c r="DY10" s="36"/>
      <c r="DZ10" s="36"/>
      <c r="EA10" s="36"/>
      <c r="EB10" s="36"/>
      <c r="EC10" s="36"/>
      <c r="ED10" s="36"/>
      <c r="EE10" s="36"/>
      <c r="EF10" s="36"/>
      <c r="EG10" s="36"/>
      <c r="EH10" s="36"/>
      <c r="EI10" s="36"/>
      <c r="EJ10" s="36"/>
      <c r="EK10" s="36"/>
      <c r="EL10" s="36"/>
      <c r="EM10" s="36"/>
      <c r="EN10" s="36"/>
    </row>
    <row r="11" spans="1:151" x14ac:dyDescent="0.25">
      <c r="A11" s="67"/>
      <c r="B11" s="67" t="s">
        <v>26</v>
      </c>
      <c r="C11" s="12"/>
      <c r="D11" s="6">
        <v>20162</v>
      </c>
      <c r="F11" s="15">
        <v>10</v>
      </c>
      <c r="H11" s="15">
        <v>10</v>
      </c>
      <c r="J11" s="29">
        <v>2021</v>
      </c>
      <c r="L11" s="29" t="s">
        <v>1274</v>
      </c>
      <c r="N11" s="67" t="s">
        <v>1394</v>
      </c>
      <c r="O11" s="67">
        <v>53101</v>
      </c>
      <c r="P11" s="67" t="s">
        <v>1384</v>
      </c>
      <c r="Q11" s="67" t="s">
        <v>1497</v>
      </c>
      <c r="R11" s="67" t="s">
        <v>1390</v>
      </c>
      <c r="S11" s="67" t="s">
        <v>1387</v>
      </c>
      <c r="T11" s="67" t="str">
        <f t="shared" si="0"/>
        <v>ESPECIALIZACION EN GESTION EMPRESARIALPRESENCIALBOGOTA</v>
      </c>
      <c r="U11" s="67" t="s">
        <v>1384</v>
      </c>
      <c r="V11" s="67">
        <v>53101</v>
      </c>
      <c r="W11" s="67" t="s">
        <v>1497</v>
      </c>
      <c r="X11" s="67" t="s">
        <v>1390</v>
      </c>
      <c r="Y11" s="67" t="s">
        <v>273</v>
      </c>
      <c r="Z11" s="67" t="s">
        <v>1387</v>
      </c>
      <c r="AK11" s="29" t="s">
        <v>81</v>
      </c>
      <c r="AO11" s="19" t="s">
        <v>111</v>
      </c>
      <c r="AQ11" s="23" t="s">
        <v>126</v>
      </c>
      <c r="AR11" s="24">
        <v>556</v>
      </c>
      <c r="AW11" s="38"/>
      <c r="AX11" s="37"/>
      <c r="AY11" s="37"/>
      <c r="AZ11" s="37"/>
      <c r="BA11" s="37"/>
      <c r="BB11" s="40" t="s">
        <v>306</v>
      </c>
      <c r="BC11" s="37"/>
      <c r="BD11" s="37"/>
      <c r="BE11" s="37"/>
      <c r="BF11" s="37"/>
      <c r="BG11" s="37"/>
      <c r="BH11" s="52"/>
      <c r="BI11" s="37"/>
      <c r="BJ11" s="37"/>
      <c r="BK11" s="37"/>
      <c r="BL11" s="40" t="s">
        <v>310</v>
      </c>
      <c r="BM11" s="37"/>
      <c r="BN11" s="37"/>
      <c r="BO11" s="37"/>
      <c r="BP11" s="37"/>
      <c r="BQ11" s="37"/>
      <c r="BR11" s="37"/>
      <c r="BS11" s="37"/>
      <c r="BT11" s="37"/>
      <c r="BU11" s="37"/>
      <c r="BV11" s="37"/>
      <c r="BW11" s="37"/>
      <c r="BX11" s="37"/>
      <c r="BY11" s="37"/>
      <c r="BZ11" s="37"/>
      <c r="CA11" s="37"/>
      <c r="CB11" s="37"/>
      <c r="CC11" s="37"/>
      <c r="CD11" s="37"/>
      <c r="CE11" s="37"/>
      <c r="CF11" s="40" t="s">
        <v>308</v>
      </c>
      <c r="CG11" s="37"/>
      <c r="CH11" s="37"/>
      <c r="CI11" s="37"/>
      <c r="CJ11" s="37"/>
      <c r="CK11" s="37"/>
      <c r="CL11" s="37"/>
      <c r="CM11" s="37"/>
      <c r="CN11" s="37"/>
      <c r="CO11" s="37"/>
      <c r="CP11" s="43"/>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V11" s="36"/>
      <c r="DW11" s="36"/>
      <c r="DX11" s="36"/>
      <c r="DY11" s="36"/>
      <c r="DZ11" s="36"/>
      <c r="EA11" s="36"/>
      <c r="EB11" s="36"/>
      <c r="EC11" s="36"/>
      <c r="ED11" s="36"/>
      <c r="EE11" s="36"/>
      <c r="EF11" s="36"/>
      <c r="EG11" s="36"/>
      <c r="EH11" s="36"/>
      <c r="EI11" s="36"/>
      <c r="EJ11" s="36"/>
      <c r="EK11" s="36"/>
      <c r="EL11" s="36"/>
      <c r="EM11" s="36"/>
      <c r="EN11" s="36"/>
    </row>
    <row r="12" spans="1:151" x14ac:dyDescent="0.25">
      <c r="A12" s="67"/>
      <c r="B12" s="67" t="s">
        <v>27</v>
      </c>
      <c r="C12" s="12"/>
      <c r="D12" s="6">
        <v>20171</v>
      </c>
      <c r="F12" s="15">
        <v>11</v>
      </c>
      <c r="H12" s="15">
        <v>11</v>
      </c>
      <c r="J12" s="29">
        <v>2022</v>
      </c>
      <c r="L12" s="29" t="s">
        <v>1275</v>
      </c>
      <c r="N12" s="67" t="s">
        <v>1395</v>
      </c>
      <c r="O12" s="67">
        <v>7470</v>
      </c>
      <c r="P12" s="67" t="s">
        <v>1384</v>
      </c>
      <c r="Q12" s="67" t="s">
        <v>1497</v>
      </c>
      <c r="R12" s="67" t="s">
        <v>1386</v>
      </c>
      <c r="S12" s="67" t="s">
        <v>1387</v>
      </c>
      <c r="T12" s="67" t="str">
        <f t="shared" si="0"/>
        <v>NEGOCIOS INTERNACIONALESPRESENCIALBOGOTA</v>
      </c>
      <c r="U12" s="67" t="s">
        <v>1384</v>
      </c>
      <c r="V12" s="67">
        <v>7470</v>
      </c>
      <c r="W12" s="67" t="s">
        <v>1497</v>
      </c>
      <c r="X12" s="67" t="s">
        <v>1386</v>
      </c>
      <c r="Y12" s="67" t="s">
        <v>273</v>
      </c>
      <c r="Z12" s="67" t="s">
        <v>1387</v>
      </c>
      <c r="AK12" s="29" t="s">
        <v>1485</v>
      </c>
      <c r="AO12" s="19" t="s">
        <v>112</v>
      </c>
      <c r="AQ12" s="23" t="s">
        <v>127</v>
      </c>
      <c r="AR12" s="24">
        <v>557</v>
      </c>
      <c r="AW12" s="38"/>
      <c r="AX12" s="37"/>
      <c r="AY12" s="37"/>
      <c r="AZ12" s="37"/>
      <c r="BA12" s="37"/>
      <c r="BB12" s="40" t="s">
        <v>309</v>
      </c>
      <c r="BC12" s="37"/>
      <c r="BD12" s="37"/>
      <c r="BE12" s="37"/>
      <c r="BF12" s="37"/>
      <c r="BG12" s="37"/>
      <c r="BH12" s="37"/>
      <c r="BI12" s="37"/>
      <c r="BJ12" s="37"/>
      <c r="BK12" s="37"/>
      <c r="BL12" s="40" t="s">
        <v>312</v>
      </c>
      <c r="BM12" s="37"/>
      <c r="BN12" s="37"/>
      <c r="BO12" s="37"/>
      <c r="BP12" s="37"/>
      <c r="BQ12" s="37"/>
      <c r="BR12" s="52"/>
      <c r="BS12" s="37"/>
      <c r="BT12" s="37"/>
      <c r="BU12" s="37"/>
      <c r="BV12" s="37"/>
      <c r="BW12" s="37"/>
      <c r="BX12" s="37"/>
      <c r="BY12" s="37"/>
      <c r="BZ12" s="37"/>
      <c r="CA12" s="37"/>
      <c r="CB12" s="37"/>
      <c r="CC12" s="52"/>
      <c r="CD12" s="37"/>
      <c r="CE12" s="37"/>
      <c r="CF12" s="37" t="s">
        <v>1528</v>
      </c>
      <c r="CG12" s="37"/>
      <c r="CH12" s="53"/>
      <c r="CI12" s="37"/>
      <c r="CJ12" s="37"/>
      <c r="CK12" s="37"/>
      <c r="CL12" s="37"/>
      <c r="CM12" s="37"/>
      <c r="CN12" s="37"/>
      <c r="CO12" s="37"/>
      <c r="CP12" s="43"/>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V12" s="36"/>
      <c r="DW12" s="36"/>
      <c r="DX12" s="36"/>
      <c r="DY12" s="36"/>
      <c r="DZ12" s="36"/>
      <c r="EA12" s="36"/>
      <c r="EB12" s="36"/>
      <c r="EC12" s="36"/>
      <c r="ED12" s="36"/>
      <c r="EE12" s="36"/>
      <c r="EF12" s="36"/>
      <c r="EG12" s="36"/>
      <c r="EH12" s="36"/>
      <c r="EI12" s="36"/>
      <c r="EJ12" s="36"/>
      <c r="EK12" s="36"/>
      <c r="EL12" s="36"/>
      <c r="EM12" s="36"/>
      <c r="EN12" s="36"/>
    </row>
    <row r="13" spans="1:151" ht="15.75" thickBot="1" x14ac:dyDescent="0.3">
      <c r="C13" s="12"/>
      <c r="D13" s="6">
        <v>20172</v>
      </c>
      <c r="F13" s="15">
        <v>12</v>
      </c>
      <c r="H13" s="16">
        <v>12</v>
      </c>
      <c r="J13" s="30">
        <v>2023</v>
      </c>
      <c r="L13" s="29" t="s">
        <v>1276</v>
      </c>
      <c r="N13" s="67" t="s">
        <v>1396</v>
      </c>
      <c r="O13" s="67">
        <v>3656</v>
      </c>
      <c r="P13" s="67" t="s">
        <v>1384</v>
      </c>
      <c r="Q13" s="67" t="s">
        <v>1497</v>
      </c>
      <c r="R13" s="67" t="s">
        <v>1397</v>
      </c>
      <c r="S13" s="67" t="s">
        <v>1387</v>
      </c>
      <c r="T13" s="67" t="str">
        <f t="shared" si="0"/>
        <v>TECNICA PROFESIONAL EN ADMINISTRACION DE SERVICIOS PARA AEROLINEASPRESENCIALBOGOTA</v>
      </c>
      <c r="U13" s="67" t="s">
        <v>1384</v>
      </c>
      <c r="V13" s="67">
        <v>3656</v>
      </c>
      <c r="W13" s="67" t="s">
        <v>1497</v>
      </c>
      <c r="X13" s="67" t="s">
        <v>1397</v>
      </c>
      <c r="Y13" s="67" t="s">
        <v>273</v>
      </c>
      <c r="Z13" s="67" t="s">
        <v>1387</v>
      </c>
      <c r="AK13" s="29" t="s">
        <v>1486</v>
      </c>
      <c r="AO13" s="21" t="s">
        <v>113</v>
      </c>
      <c r="AQ13" s="23" t="s">
        <v>34</v>
      </c>
      <c r="AR13" s="24">
        <v>612</v>
      </c>
      <c r="AW13" s="38"/>
      <c r="AX13" s="37"/>
      <c r="AY13" s="37"/>
      <c r="AZ13" s="37"/>
      <c r="BA13" s="37"/>
      <c r="BB13" s="40" t="s">
        <v>311</v>
      </c>
      <c r="BC13" s="37"/>
      <c r="BD13" s="37"/>
      <c r="BE13" s="37"/>
      <c r="BF13" s="37"/>
      <c r="BG13" s="37"/>
      <c r="BH13" s="37"/>
      <c r="BI13" s="37"/>
      <c r="BJ13" s="37"/>
      <c r="BK13" s="37"/>
      <c r="BL13" s="40" t="s">
        <v>313</v>
      </c>
      <c r="BM13" s="37"/>
      <c r="BN13" s="37"/>
      <c r="BO13" s="52"/>
      <c r="BP13" s="37"/>
      <c r="BQ13" s="37"/>
      <c r="BR13" s="37"/>
      <c r="BS13" s="37"/>
      <c r="BT13" s="37"/>
      <c r="BU13" s="37"/>
      <c r="BV13" s="37"/>
      <c r="BW13" s="37"/>
      <c r="BX13" s="37"/>
      <c r="BY13" s="37"/>
      <c r="BZ13" s="37"/>
      <c r="CA13" s="37"/>
      <c r="CB13" s="37"/>
      <c r="CC13" s="37"/>
      <c r="CD13" s="37"/>
      <c r="CE13" s="37"/>
      <c r="CF13" s="37" t="s">
        <v>1529</v>
      </c>
      <c r="CG13" s="37"/>
      <c r="CH13" s="37"/>
      <c r="CI13" s="37"/>
      <c r="CJ13" s="37"/>
      <c r="CK13" s="37"/>
      <c r="CL13" s="37"/>
      <c r="CM13" s="37"/>
      <c r="CN13" s="37"/>
      <c r="CO13" s="37"/>
      <c r="CP13" s="43"/>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V13" s="36"/>
      <c r="DW13" s="36"/>
      <c r="DX13" s="36"/>
      <c r="DY13" s="36"/>
      <c r="DZ13" s="36"/>
      <c r="EA13" s="36"/>
      <c r="EB13" s="36"/>
      <c r="EC13" s="36"/>
      <c r="ED13" s="36"/>
      <c r="EE13" s="36"/>
      <c r="EF13" s="36"/>
      <c r="EG13" s="36"/>
      <c r="EH13" s="36"/>
      <c r="EI13" s="36"/>
      <c r="EJ13" s="36"/>
      <c r="EK13" s="36"/>
      <c r="EL13" s="36"/>
      <c r="EM13" s="36"/>
      <c r="EN13" s="36"/>
    </row>
    <row r="14" spans="1:151" ht="15.75" thickBot="1" x14ac:dyDescent="0.3">
      <c r="D14" s="6">
        <v>20181</v>
      </c>
      <c r="F14" s="15">
        <v>13</v>
      </c>
      <c r="L14" s="29" t="s">
        <v>1277</v>
      </c>
      <c r="N14" s="67" t="s">
        <v>1398</v>
      </c>
      <c r="O14" s="67">
        <v>3143</v>
      </c>
      <c r="P14" s="67" t="s">
        <v>1384</v>
      </c>
      <c r="Q14" s="67" t="s">
        <v>1497</v>
      </c>
      <c r="R14" s="67" t="s">
        <v>1397</v>
      </c>
      <c r="S14" s="67" t="s">
        <v>1387</v>
      </c>
      <c r="T14" s="67" t="str">
        <f t="shared" si="0"/>
        <v>TECNICA PROFESIONAL EN SERVICIOS FINANCIEROSPRESENCIALBOGOTA</v>
      </c>
      <c r="U14" s="67" t="s">
        <v>1384</v>
      </c>
      <c r="V14" s="67">
        <v>3143</v>
      </c>
      <c r="W14" s="67" t="s">
        <v>1497</v>
      </c>
      <c r="X14" s="67" t="s">
        <v>1397</v>
      </c>
      <c r="Y14" s="67" t="s">
        <v>273</v>
      </c>
      <c r="Z14" s="67" t="s">
        <v>1387</v>
      </c>
      <c r="AB14" s="113"/>
      <c r="AK14" s="29" t="s">
        <v>1487</v>
      </c>
      <c r="AQ14" s="23" t="s">
        <v>128</v>
      </c>
      <c r="AR14" s="24">
        <v>558</v>
      </c>
      <c r="AW14" s="38"/>
      <c r="AX14" s="37"/>
      <c r="AY14" s="37"/>
      <c r="AZ14" s="37"/>
      <c r="BA14" s="37"/>
      <c r="BB14" s="37"/>
      <c r="BC14" s="37"/>
      <c r="BD14" s="37"/>
      <c r="BE14" s="37"/>
      <c r="BF14" s="37"/>
      <c r="BG14" s="37"/>
      <c r="BH14" s="52"/>
      <c r="BI14" s="37"/>
      <c r="BJ14" s="37"/>
      <c r="BK14" s="37"/>
      <c r="BL14" s="40" t="s">
        <v>1519</v>
      </c>
      <c r="BM14" s="37"/>
      <c r="BN14" s="37"/>
      <c r="BO14" s="52"/>
      <c r="BP14" s="37"/>
      <c r="BQ14" s="37"/>
      <c r="BR14" s="37"/>
      <c r="BS14" s="37"/>
      <c r="BT14" s="37"/>
      <c r="BU14" s="37"/>
      <c r="BV14" s="37"/>
      <c r="BW14" s="37"/>
      <c r="BX14" s="37"/>
      <c r="BY14" s="37"/>
      <c r="BZ14" s="37"/>
      <c r="CA14" s="37"/>
      <c r="CB14" s="37"/>
      <c r="CC14" s="37"/>
      <c r="CD14" s="37"/>
      <c r="CE14" s="37"/>
      <c r="CF14" s="37" t="s">
        <v>1530</v>
      </c>
      <c r="CG14" s="37"/>
      <c r="CH14" s="37"/>
      <c r="CI14" s="37"/>
      <c r="CJ14" s="37"/>
      <c r="CK14" s="37"/>
      <c r="CL14" s="37"/>
      <c r="CM14" s="37"/>
      <c r="CN14" s="37"/>
      <c r="CO14" s="37"/>
      <c r="CP14" s="43"/>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V14" s="36"/>
      <c r="DW14" s="36"/>
      <c r="DX14" s="36"/>
      <c r="DY14" s="36"/>
      <c r="DZ14" s="36"/>
      <c r="EA14" s="36"/>
      <c r="EB14" s="36"/>
      <c r="EC14" s="36"/>
      <c r="ED14" s="36"/>
      <c r="EE14" s="36"/>
      <c r="EF14" s="36"/>
      <c r="EG14" s="36"/>
      <c r="EH14" s="36"/>
      <c r="EI14" s="36"/>
      <c r="EJ14" s="36"/>
      <c r="EK14" s="36"/>
      <c r="EL14" s="36"/>
      <c r="EM14" s="36"/>
      <c r="EN14" s="36"/>
    </row>
    <row r="15" spans="1:151" ht="15.75" thickBot="1" x14ac:dyDescent="0.3">
      <c r="D15" s="6">
        <v>20182</v>
      </c>
      <c r="F15" s="15">
        <v>14</v>
      </c>
      <c r="H15" s="3" t="s">
        <v>1454</v>
      </c>
      <c r="L15" s="29" t="s">
        <v>64</v>
      </c>
      <c r="N15" s="67" t="s">
        <v>1399</v>
      </c>
      <c r="O15" s="67">
        <v>1887</v>
      </c>
      <c r="P15" s="67" t="s">
        <v>1384</v>
      </c>
      <c r="Q15" s="67" t="s">
        <v>1497</v>
      </c>
      <c r="R15" s="67" t="s">
        <v>1366</v>
      </c>
      <c r="S15" s="67" t="s">
        <v>1387</v>
      </c>
      <c r="T15" s="67" t="str">
        <f t="shared" si="0"/>
        <v>TECNOLOGIA EN ADMINISTRACION BANCARIAPRESENCIALBOGOTA</v>
      </c>
      <c r="U15" s="67" t="s">
        <v>1384</v>
      </c>
      <c r="V15" s="67">
        <v>1887</v>
      </c>
      <c r="W15" s="67" t="s">
        <v>1497</v>
      </c>
      <c r="X15" s="67" t="s">
        <v>1366</v>
      </c>
      <c r="Y15" s="67" t="s">
        <v>273</v>
      </c>
      <c r="Z15" s="67" t="s">
        <v>1387</v>
      </c>
      <c r="AK15" s="29" t="s">
        <v>1488</v>
      </c>
      <c r="AQ15" s="23" t="s">
        <v>129</v>
      </c>
      <c r="AR15" s="24">
        <v>559</v>
      </c>
      <c r="AW15" s="38"/>
      <c r="AX15" s="37"/>
      <c r="AY15" s="37"/>
      <c r="AZ15" s="37"/>
      <c r="BA15" s="37"/>
      <c r="BB15" s="37"/>
      <c r="BC15" s="37"/>
      <c r="BD15" s="37"/>
      <c r="BE15" s="37"/>
      <c r="BF15" s="37"/>
      <c r="BG15" s="37"/>
      <c r="BH15" s="37"/>
      <c r="BI15" s="37"/>
      <c r="BJ15" s="37"/>
      <c r="BK15" s="37"/>
      <c r="BL15" s="40" t="s">
        <v>1520</v>
      </c>
      <c r="BM15" s="37"/>
      <c r="BN15" s="37"/>
      <c r="BO15" s="52"/>
      <c r="BP15" s="37"/>
      <c r="BQ15" s="37"/>
      <c r="BR15" s="37"/>
      <c r="BS15" s="37"/>
      <c r="BT15" s="37"/>
      <c r="BU15" s="37"/>
      <c r="BV15" s="37"/>
      <c r="BW15" s="37"/>
      <c r="BX15" s="37"/>
      <c r="BY15" s="37"/>
      <c r="BZ15" s="37"/>
      <c r="CA15" s="37"/>
      <c r="CB15" s="37"/>
      <c r="CC15" s="37"/>
      <c r="CD15" s="37"/>
      <c r="CE15" s="37"/>
      <c r="CF15" s="37"/>
      <c r="CG15" s="37"/>
      <c r="CH15" s="53"/>
      <c r="CI15" s="37"/>
      <c r="CJ15" s="37"/>
      <c r="CK15" s="37"/>
      <c r="CL15" s="37"/>
      <c r="CM15" s="37"/>
      <c r="CN15" s="37"/>
      <c r="CO15" s="37"/>
      <c r="CP15" s="43"/>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V15" s="36"/>
      <c r="DW15" s="36"/>
      <c r="DX15" s="36"/>
      <c r="DY15" s="36"/>
      <c r="DZ15" s="36"/>
      <c r="EA15" s="36"/>
      <c r="EB15" s="36"/>
      <c r="EC15" s="36"/>
      <c r="ED15" s="36"/>
      <c r="EE15" s="36"/>
      <c r="EF15" s="36"/>
      <c r="EG15" s="36"/>
      <c r="EH15" s="36"/>
      <c r="EI15" s="36"/>
      <c r="EJ15" s="36"/>
      <c r="EK15" s="36"/>
      <c r="EL15" s="36"/>
      <c r="EM15" s="36"/>
      <c r="EN15" s="36"/>
    </row>
    <row r="16" spans="1:151" x14ac:dyDescent="0.25">
      <c r="D16" s="6">
        <v>20191</v>
      </c>
      <c r="F16" s="15">
        <v>15</v>
      </c>
      <c r="H16" s="29" t="s">
        <v>1455</v>
      </c>
      <c r="L16" s="29" t="s">
        <v>1278</v>
      </c>
      <c r="N16" s="67" t="s">
        <v>1400</v>
      </c>
      <c r="O16" s="67">
        <v>1888</v>
      </c>
      <c r="P16" s="67" t="s">
        <v>1384</v>
      </c>
      <c r="Q16" s="67" t="s">
        <v>1497</v>
      </c>
      <c r="R16" s="67" t="s">
        <v>1366</v>
      </c>
      <c r="S16" s="67" t="s">
        <v>1387</v>
      </c>
      <c r="T16" s="67" t="str">
        <f t="shared" si="0"/>
        <v>TECNOLOGIA EN ADMINISTRACION FINANCIERAPRESENCIALBOGOTA</v>
      </c>
      <c r="U16" s="67" t="s">
        <v>1384</v>
      </c>
      <c r="V16" s="67">
        <v>1888</v>
      </c>
      <c r="W16" s="67" t="s">
        <v>1497</v>
      </c>
      <c r="X16" s="67" t="s">
        <v>1366</v>
      </c>
      <c r="Y16" s="67" t="s">
        <v>273</v>
      </c>
      <c r="Z16" s="67" t="s">
        <v>1387</v>
      </c>
      <c r="AK16" s="29" t="s">
        <v>1489</v>
      </c>
      <c r="AO16" s="3" t="s">
        <v>1495</v>
      </c>
      <c r="AQ16" s="23" t="s">
        <v>130</v>
      </c>
      <c r="AR16" s="24">
        <v>27</v>
      </c>
      <c r="AW16" s="38"/>
      <c r="AX16" s="37"/>
      <c r="AY16" s="37"/>
      <c r="AZ16" s="37"/>
      <c r="BA16" s="37"/>
      <c r="BB16" s="37"/>
      <c r="BC16" s="37"/>
      <c r="BD16" s="37"/>
      <c r="BE16" s="37"/>
      <c r="BF16" s="37"/>
      <c r="BG16" s="37"/>
      <c r="BH16" s="37"/>
      <c r="BI16" s="37"/>
      <c r="BJ16" s="37"/>
      <c r="BK16" s="37"/>
      <c r="BL16" s="40" t="s">
        <v>1521</v>
      </c>
      <c r="BM16" s="37"/>
      <c r="BN16" s="37"/>
      <c r="BO16" s="52"/>
      <c r="BP16" s="37"/>
      <c r="BQ16" s="37"/>
      <c r="BR16" s="37"/>
      <c r="BS16" s="37"/>
      <c r="BT16" s="37"/>
      <c r="BU16" s="37"/>
      <c r="BV16" s="37"/>
      <c r="BW16" s="37"/>
      <c r="BX16" s="37"/>
      <c r="BY16" s="37"/>
      <c r="BZ16" s="37"/>
      <c r="CA16" s="37"/>
      <c r="CB16" s="37"/>
      <c r="CC16" s="37"/>
      <c r="CD16" s="37"/>
      <c r="CE16" s="37"/>
      <c r="CF16" s="37"/>
      <c r="CG16" s="37"/>
      <c r="CH16" s="53"/>
      <c r="CI16" s="37"/>
      <c r="CJ16" s="37"/>
      <c r="CK16" s="37"/>
      <c r="CL16" s="37"/>
      <c r="CM16" s="37"/>
      <c r="CN16" s="37"/>
      <c r="CO16" s="37"/>
      <c r="CP16" s="43"/>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row>
    <row r="17" spans="4:168" x14ac:dyDescent="0.25">
      <c r="D17" s="6">
        <v>20192</v>
      </c>
      <c r="F17" s="15">
        <v>16</v>
      </c>
      <c r="H17" s="29" t="s">
        <v>1387</v>
      </c>
      <c r="L17" s="29" t="s">
        <v>53</v>
      </c>
      <c r="N17" s="67" t="s">
        <v>1401</v>
      </c>
      <c r="O17" s="67">
        <v>1891</v>
      </c>
      <c r="P17" s="67" t="s">
        <v>1384</v>
      </c>
      <c r="Q17" s="67" t="s">
        <v>1497</v>
      </c>
      <c r="R17" s="67" t="s">
        <v>1366</v>
      </c>
      <c r="S17" s="67" t="s">
        <v>1387</v>
      </c>
      <c r="T17" s="67" t="str">
        <f t="shared" si="0"/>
        <v>TECNOLOGIA EN GESTION AGROPECUARIAPRESENCIALBOGOTA</v>
      </c>
      <c r="U17" s="67" t="s">
        <v>1384</v>
      </c>
      <c r="V17" s="67">
        <v>1891</v>
      </c>
      <c r="W17" s="67" t="s">
        <v>1497</v>
      </c>
      <c r="X17" s="67" t="s">
        <v>1366</v>
      </c>
      <c r="Y17" s="67" t="s">
        <v>273</v>
      </c>
      <c r="Z17" s="67" t="s">
        <v>1387</v>
      </c>
      <c r="AK17" s="29" t="s">
        <v>1620</v>
      </c>
      <c r="AO17" s="29" t="s">
        <v>1491</v>
      </c>
      <c r="AQ17" s="23" t="s">
        <v>131</v>
      </c>
      <c r="AR17" s="24">
        <v>611</v>
      </c>
      <c r="AW17" s="38"/>
      <c r="AX17" s="37"/>
      <c r="AY17" s="37"/>
      <c r="AZ17" s="37"/>
      <c r="BA17" s="37"/>
      <c r="BB17" s="37"/>
      <c r="BC17" s="37"/>
      <c r="BD17" s="37"/>
      <c r="BE17" s="37"/>
      <c r="BF17" s="37"/>
      <c r="BG17" s="37"/>
      <c r="BH17" s="37"/>
      <c r="BI17" s="37"/>
      <c r="BJ17" s="37"/>
      <c r="BK17" s="37"/>
      <c r="BL17" s="40" t="s">
        <v>1522</v>
      </c>
      <c r="BM17" s="37"/>
      <c r="BN17" s="37"/>
      <c r="BO17" s="52"/>
      <c r="BP17" s="37"/>
      <c r="BQ17" s="37"/>
      <c r="BR17" s="37"/>
      <c r="BS17" s="37"/>
      <c r="BT17" s="37"/>
      <c r="BU17" s="37"/>
      <c r="BV17" s="37"/>
      <c r="BW17" s="37"/>
      <c r="BX17" s="37"/>
      <c r="BY17" s="37"/>
      <c r="BZ17" s="37"/>
      <c r="CA17" s="37"/>
      <c r="CB17" s="37"/>
      <c r="CC17" s="37"/>
      <c r="CD17" s="37"/>
      <c r="CE17" s="37"/>
      <c r="CF17" s="37"/>
      <c r="CG17" s="37"/>
      <c r="CH17" s="53"/>
      <c r="CI17" s="37"/>
      <c r="CJ17" s="37"/>
      <c r="CK17" s="37"/>
      <c r="CL17" s="37"/>
      <c r="CM17" s="37"/>
      <c r="CN17" s="37"/>
      <c r="CO17" s="37"/>
      <c r="CP17" s="43"/>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V17" s="36"/>
      <c r="DW17" s="36"/>
      <c r="DX17" s="36"/>
      <c r="DY17" s="36"/>
      <c r="DZ17" s="36"/>
      <c r="EA17" s="36"/>
      <c r="EB17" s="36"/>
      <c r="EC17" s="36"/>
      <c r="ED17" s="36"/>
      <c r="EE17" s="36"/>
      <c r="EF17" s="36"/>
      <c r="EG17" s="36"/>
      <c r="EH17" s="36"/>
      <c r="EI17" s="36"/>
      <c r="EJ17" s="36"/>
      <c r="EK17" s="36"/>
      <c r="EL17" s="36"/>
      <c r="EM17" s="36"/>
      <c r="EN17" s="36"/>
      <c r="EO17" s="36"/>
      <c r="EP17" s="36"/>
      <c r="EQ17" s="36"/>
      <c r="ER17" s="36"/>
      <c r="ES17" s="36"/>
      <c r="ET17" s="36"/>
      <c r="EU17" s="36"/>
    </row>
    <row r="18" spans="4:168" ht="15.75" thickBot="1" x14ac:dyDescent="0.3">
      <c r="D18" s="6">
        <v>20201</v>
      </c>
      <c r="F18" s="15">
        <v>17</v>
      </c>
      <c r="H18" s="30" t="s">
        <v>1408</v>
      </c>
      <c r="L18" s="29" t="s">
        <v>1279</v>
      </c>
      <c r="N18" s="67" t="s">
        <v>1402</v>
      </c>
      <c r="O18" s="67">
        <v>10633</v>
      </c>
      <c r="P18" s="67" t="s">
        <v>1384</v>
      </c>
      <c r="Q18" s="67" t="s">
        <v>1497</v>
      </c>
      <c r="R18" s="67" t="s">
        <v>1366</v>
      </c>
      <c r="S18" s="67" t="s">
        <v>1387</v>
      </c>
      <c r="T18" s="67" t="str">
        <f t="shared" si="0"/>
        <v>TECNOLOGIA EN GESTION AMBIENTALPRESENCIALBOGOTA</v>
      </c>
      <c r="U18" s="67" t="s">
        <v>1384</v>
      </c>
      <c r="V18" s="67">
        <v>10633</v>
      </c>
      <c r="W18" s="67" t="s">
        <v>1497</v>
      </c>
      <c r="X18" s="67" t="s">
        <v>1366</v>
      </c>
      <c r="Y18" s="67" t="s">
        <v>273</v>
      </c>
      <c r="Z18" s="67" t="s">
        <v>1387</v>
      </c>
      <c r="AB18" s="113"/>
      <c r="AK18" s="30" t="s">
        <v>1490</v>
      </c>
      <c r="AO18" s="29" t="s">
        <v>1492</v>
      </c>
      <c r="AQ18" s="23" t="s">
        <v>132</v>
      </c>
      <c r="AR18" s="24">
        <v>313</v>
      </c>
      <c r="AW18" s="38"/>
      <c r="AX18" s="37"/>
      <c r="AY18" s="37"/>
      <c r="AZ18" s="37"/>
      <c r="BA18" s="37"/>
      <c r="BB18" s="37"/>
      <c r="BC18" s="37"/>
      <c r="BD18" s="37"/>
      <c r="BE18" s="37"/>
      <c r="BF18" s="37"/>
      <c r="BG18" s="37"/>
      <c r="BH18" s="37"/>
      <c r="BI18" s="37"/>
      <c r="BJ18" s="37"/>
      <c r="BK18" s="37"/>
      <c r="BL18" s="40" t="s">
        <v>1523</v>
      </c>
      <c r="BM18" s="37"/>
      <c r="BN18" s="37"/>
      <c r="BO18" s="52"/>
      <c r="BP18" s="37"/>
      <c r="BQ18" s="37"/>
      <c r="BR18" s="37"/>
      <c r="BS18" s="37"/>
      <c r="BT18" s="37"/>
      <c r="BU18" s="37"/>
      <c r="BV18" s="37"/>
      <c r="BW18" s="37"/>
      <c r="BX18" s="37"/>
      <c r="BY18" s="37"/>
      <c r="BZ18" s="37"/>
      <c r="CA18" s="37"/>
      <c r="CB18" s="37"/>
      <c r="CC18" s="37"/>
      <c r="CD18" s="37"/>
      <c r="CE18" s="37"/>
      <c r="CF18" s="37"/>
      <c r="CG18" s="37"/>
      <c r="CH18" s="53"/>
      <c r="CI18" s="37"/>
      <c r="CJ18" s="37"/>
      <c r="CK18" s="37"/>
      <c r="CL18" s="37"/>
      <c r="CM18" s="37"/>
      <c r="CN18" s="37"/>
      <c r="CO18" s="37"/>
      <c r="CP18" s="43"/>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row>
    <row r="19" spans="4:168" ht="15.75" thickBot="1" x14ac:dyDescent="0.3">
      <c r="D19" s="2">
        <v>20202</v>
      </c>
      <c r="F19" s="15">
        <v>18</v>
      </c>
      <c r="L19" s="29" t="s">
        <v>1280</v>
      </c>
      <c r="N19" s="67" t="s">
        <v>1403</v>
      </c>
      <c r="O19" s="67">
        <v>53240</v>
      </c>
      <c r="P19" s="67" t="s">
        <v>1384</v>
      </c>
      <c r="Q19" s="67" t="s">
        <v>1497</v>
      </c>
      <c r="R19" s="67" t="s">
        <v>1366</v>
      </c>
      <c r="S19" s="67" t="s">
        <v>1387</v>
      </c>
      <c r="T19" s="67" t="str">
        <f t="shared" si="0"/>
        <v>TECNOLOGIA EN GESTION DE SERVICIOS HOTELEROSPRESENCIALBOGOTA</v>
      </c>
      <c r="U19" s="67" t="s">
        <v>1384</v>
      </c>
      <c r="V19" s="67">
        <v>53240</v>
      </c>
      <c r="W19" s="67" t="s">
        <v>1497</v>
      </c>
      <c r="X19" s="67" t="s">
        <v>1366</v>
      </c>
      <c r="Y19" s="67" t="s">
        <v>273</v>
      </c>
      <c r="Z19" s="67" t="s">
        <v>1387</v>
      </c>
      <c r="AB19" s="113"/>
      <c r="AO19" s="29" t="s">
        <v>1493</v>
      </c>
      <c r="AQ19" s="23" t="s">
        <v>133</v>
      </c>
      <c r="AR19" s="24">
        <v>441</v>
      </c>
      <c r="AW19" s="38"/>
      <c r="AX19" s="37"/>
      <c r="AY19" s="37"/>
      <c r="AZ19" s="37"/>
      <c r="BA19" s="37"/>
      <c r="BB19" s="37"/>
      <c r="BC19" s="37"/>
      <c r="BD19" s="37"/>
      <c r="BE19" s="37"/>
      <c r="BF19" s="37"/>
      <c r="BG19" s="37"/>
      <c r="BH19" s="37"/>
      <c r="BI19" s="37"/>
      <c r="BJ19" s="37"/>
      <c r="BK19" s="37"/>
      <c r="BL19" s="40" t="s">
        <v>1524</v>
      </c>
      <c r="BM19" s="37"/>
      <c r="BN19" s="37"/>
      <c r="BO19" s="52"/>
      <c r="BP19" s="37"/>
      <c r="BQ19" s="37"/>
      <c r="BR19" s="37"/>
      <c r="BS19" s="37"/>
      <c r="BT19" s="37"/>
      <c r="BU19" s="37"/>
      <c r="BV19" s="37"/>
      <c r="BW19" s="37"/>
      <c r="BX19" s="37"/>
      <c r="BY19" s="37"/>
      <c r="BZ19" s="37"/>
      <c r="CA19" s="37"/>
      <c r="CB19" s="37"/>
      <c r="CC19" s="37"/>
      <c r="CD19" s="37"/>
      <c r="CE19" s="37"/>
      <c r="CF19" s="37"/>
      <c r="CG19" s="37"/>
      <c r="CH19" s="53"/>
      <c r="CI19" s="37"/>
      <c r="CJ19" s="37"/>
      <c r="CK19" s="37"/>
      <c r="CL19" s="37"/>
      <c r="CM19" s="37"/>
      <c r="CN19" s="37"/>
      <c r="CO19" s="37"/>
      <c r="CP19" s="43"/>
      <c r="CQ19" s="36"/>
      <c r="CR19" s="36"/>
      <c r="CS19" s="36"/>
      <c r="CT19" s="36"/>
      <c r="CU19" s="36"/>
      <c r="CV19" s="36"/>
      <c r="CW19" s="36"/>
      <c r="CX19" s="36"/>
      <c r="CY19" s="36"/>
      <c r="CZ19" s="36"/>
      <c r="DA19" s="36"/>
      <c r="DB19" s="36"/>
      <c r="DC19" s="36"/>
      <c r="DD19" s="36"/>
      <c r="DE19" s="36"/>
      <c r="DF19" s="36"/>
      <c r="DG19" s="36"/>
      <c r="DH19" s="36"/>
      <c r="DI19" s="36"/>
      <c r="DJ19" s="36"/>
      <c r="DK19" s="36"/>
      <c r="DL19" s="36"/>
      <c r="DM19" s="36"/>
      <c r="DN19" s="36"/>
      <c r="DO19" s="36"/>
      <c r="DP19" s="36"/>
      <c r="DQ19" s="36"/>
      <c r="DR19" s="36"/>
      <c r="DS19" s="36"/>
      <c r="DT19" s="36"/>
      <c r="DV19" s="36"/>
      <c r="DW19" s="36"/>
      <c r="DX19" s="36"/>
      <c r="DY19" s="36"/>
      <c r="DZ19" s="36"/>
      <c r="EA19" s="36"/>
      <c r="EB19" s="36"/>
      <c r="EC19" s="36"/>
      <c r="ED19" s="36"/>
      <c r="EE19" s="36"/>
      <c r="EF19" s="36"/>
      <c r="EG19" s="36"/>
      <c r="EH19" s="36"/>
      <c r="EI19" s="36"/>
      <c r="EJ19" s="36"/>
      <c r="EK19" s="36"/>
      <c r="EL19" s="36"/>
      <c r="EM19" s="36"/>
      <c r="EN19" s="36"/>
      <c r="EO19" s="36"/>
      <c r="EP19" s="36"/>
      <c r="EQ19" s="36"/>
      <c r="ER19" s="36"/>
      <c r="ES19" s="36"/>
      <c r="ET19" s="36"/>
      <c r="EU19" s="36"/>
    </row>
    <row r="20" spans="4:168" ht="15.75" thickBot="1" x14ac:dyDescent="0.3">
      <c r="F20" s="15">
        <v>19</v>
      </c>
      <c r="L20" s="30" t="s">
        <v>1281</v>
      </c>
      <c r="N20" s="67" t="s">
        <v>1404</v>
      </c>
      <c r="O20" s="67">
        <v>53237</v>
      </c>
      <c r="P20" s="67" t="s">
        <v>1384</v>
      </c>
      <c r="Q20" s="67" t="s">
        <v>1497</v>
      </c>
      <c r="R20" s="67" t="s">
        <v>1366</v>
      </c>
      <c r="S20" s="67" t="s">
        <v>1387</v>
      </c>
      <c r="T20" s="67" t="str">
        <f t="shared" si="0"/>
        <v>TECNOLOGIA EN GESTION DE SERVICIOS PARA AEROLINEASPRESENCIALBOGOTA</v>
      </c>
      <c r="U20" s="67" t="s">
        <v>1384</v>
      </c>
      <c r="V20" s="67">
        <v>53237</v>
      </c>
      <c r="W20" s="67" t="s">
        <v>1497</v>
      </c>
      <c r="X20" s="67" t="s">
        <v>1366</v>
      </c>
      <c r="Y20" s="67" t="s">
        <v>273</v>
      </c>
      <c r="Z20" s="67" t="s">
        <v>1387</v>
      </c>
      <c r="AO20" s="30" t="s">
        <v>1488</v>
      </c>
      <c r="AQ20" s="23" t="s">
        <v>134</v>
      </c>
      <c r="AR20" s="24">
        <v>568</v>
      </c>
      <c r="AW20" s="38"/>
      <c r="AX20" s="37"/>
      <c r="AY20" s="37"/>
      <c r="AZ20" s="37"/>
      <c r="BA20" s="37"/>
      <c r="BB20" s="37"/>
      <c r="BC20" s="37"/>
      <c r="BD20" s="37"/>
      <c r="BE20" s="37"/>
      <c r="BF20" s="37"/>
      <c r="BG20" s="37"/>
      <c r="BH20" s="37"/>
      <c r="BI20" s="37"/>
      <c r="BJ20" s="37"/>
      <c r="BK20" s="37"/>
      <c r="BL20" s="40" t="s">
        <v>314</v>
      </c>
      <c r="BM20" s="37"/>
      <c r="BN20" s="37"/>
      <c r="BO20" s="52"/>
      <c r="BP20" s="37"/>
      <c r="BQ20" s="37"/>
      <c r="BR20" s="37"/>
      <c r="BS20" s="37"/>
      <c r="BT20" s="37"/>
      <c r="BU20" s="37"/>
      <c r="BV20" s="37"/>
      <c r="BW20" s="37"/>
      <c r="BX20" s="37"/>
      <c r="BY20" s="37"/>
      <c r="BZ20" s="37"/>
      <c r="CA20" s="37"/>
      <c r="CB20" s="37"/>
      <c r="CC20" s="37"/>
      <c r="CD20" s="37"/>
      <c r="CE20" s="37"/>
      <c r="CF20" s="37"/>
      <c r="CG20" s="37"/>
      <c r="CH20" s="53"/>
      <c r="CI20" s="37"/>
      <c r="CJ20" s="37"/>
      <c r="CK20" s="37"/>
      <c r="CL20" s="37"/>
      <c r="CM20" s="37"/>
      <c r="CN20" s="37"/>
      <c r="CO20" s="37"/>
      <c r="CP20" s="43"/>
      <c r="CQ20" s="36"/>
      <c r="CR20" s="36"/>
      <c r="CS20" s="36"/>
      <c r="CT20" s="36"/>
      <c r="CU20" s="36"/>
      <c r="CV20" s="36"/>
      <c r="CW20" s="36"/>
      <c r="CX20" s="36"/>
      <c r="CY20" s="36"/>
      <c r="CZ20" s="36"/>
      <c r="DA20" s="36"/>
      <c r="DB20" s="36"/>
      <c r="DC20" s="36"/>
      <c r="DD20" s="36"/>
      <c r="DE20" s="36"/>
      <c r="DF20" s="36"/>
      <c r="DG20" s="36"/>
      <c r="DH20" s="36"/>
      <c r="DI20" s="36"/>
      <c r="DJ20" s="36"/>
      <c r="DK20" s="36"/>
      <c r="DL20" s="36"/>
      <c r="DM20" s="36"/>
      <c r="DN20" s="36"/>
      <c r="DO20" s="36"/>
      <c r="DP20" s="36"/>
      <c r="DQ20" s="36"/>
      <c r="DR20" s="36"/>
      <c r="DS20" s="36"/>
      <c r="DT20" s="36"/>
      <c r="DV20" s="36"/>
      <c r="DW20" s="36"/>
      <c r="DX20" s="36"/>
      <c r="DY20" s="36"/>
      <c r="DZ20" s="36"/>
      <c r="EA20" s="36"/>
      <c r="EB20" s="36"/>
      <c r="EC20" s="36"/>
      <c r="ED20" s="36"/>
      <c r="EE20" s="36"/>
      <c r="EF20" s="36"/>
      <c r="EG20" s="36"/>
      <c r="EH20" s="36"/>
      <c r="EI20" s="36"/>
      <c r="EJ20" s="36"/>
      <c r="EK20" s="36"/>
      <c r="EL20" s="36"/>
      <c r="EM20" s="36"/>
      <c r="EN20" s="36"/>
      <c r="EO20" s="36"/>
      <c r="EP20" s="36"/>
      <c r="EQ20" s="36"/>
      <c r="ER20" s="36"/>
      <c r="ES20" s="36"/>
      <c r="ET20" s="36"/>
      <c r="EU20" s="36"/>
    </row>
    <row r="21" spans="4:168" x14ac:dyDescent="0.25">
      <c r="F21" s="15">
        <v>20</v>
      </c>
      <c r="L21" s="29" t="s">
        <v>1282</v>
      </c>
      <c r="N21" s="67" t="s">
        <v>1405</v>
      </c>
      <c r="O21" s="67">
        <v>54226</v>
      </c>
      <c r="P21" s="67" t="s">
        <v>1384</v>
      </c>
      <c r="Q21" s="67" t="s">
        <v>1497</v>
      </c>
      <c r="R21" s="67" t="s">
        <v>1366</v>
      </c>
      <c r="S21" s="67" t="s">
        <v>1387</v>
      </c>
      <c r="T21" s="67" t="str">
        <f t="shared" si="0"/>
        <v>TECNOLOGIA EN GESTION DE SERVICIOS TURISTICOSPRESENCIALBOGOTA</v>
      </c>
      <c r="U21" s="67" t="s">
        <v>1384</v>
      </c>
      <c r="V21" s="67">
        <v>54226</v>
      </c>
      <c r="W21" s="67" t="s">
        <v>1497</v>
      </c>
      <c r="X21" s="67" t="s">
        <v>1366</v>
      </c>
      <c r="Y21" s="67" t="s">
        <v>273</v>
      </c>
      <c r="Z21" s="67" t="s">
        <v>1387</v>
      </c>
      <c r="AQ21" s="23" t="s">
        <v>135</v>
      </c>
      <c r="AR21" s="24">
        <v>935</v>
      </c>
      <c r="AW21" s="38"/>
      <c r="AX21" s="37"/>
      <c r="AY21" s="37"/>
      <c r="AZ21" s="37"/>
      <c r="BA21" s="37"/>
      <c r="BB21" s="37"/>
      <c r="BC21" s="37"/>
      <c r="BD21" s="37"/>
      <c r="BE21" s="37"/>
      <c r="BF21" s="37"/>
      <c r="BG21" s="37"/>
      <c r="BH21" s="37"/>
      <c r="BI21" s="37"/>
      <c r="BJ21" s="37"/>
      <c r="BK21" s="37"/>
      <c r="BL21" s="40" t="s">
        <v>1621</v>
      </c>
      <c r="BM21" s="37"/>
      <c r="BN21" s="37"/>
      <c r="BO21" s="52"/>
      <c r="BP21" s="37"/>
      <c r="BQ21" s="37"/>
      <c r="BR21" s="37"/>
      <c r="BS21" s="37"/>
      <c r="BT21" s="37"/>
      <c r="BU21" s="37"/>
      <c r="BV21" s="37"/>
      <c r="BW21" s="37"/>
      <c r="BX21" s="37"/>
      <c r="BY21" s="37"/>
      <c r="BZ21" s="37"/>
      <c r="CA21" s="37"/>
      <c r="CB21" s="37"/>
      <c r="CC21" s="37"/>
      <c r="CD21" s="37"/>
      <c r="CE21" s="37"/>
      <c r="CF21" s="37"/>
      <c r="CG21" s="37"/>
      <c r="CH21" s="53"/>
      <c r="CI21" s="37"/>
      <c r="CJ21" s="37"/>
      <c r="CK21" s="37"/>
      <c r="CL21" s="37"/>
      <c r="CM21" s="37"/>
      <c r="CN21" s="37"/>
      <c r="CO21" s="37"/>
      <c r="CP21" s="43"/>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row>
    <row r="22" spans="4:168" x14ac:dyDescent="0.25">
      <c r="F22" s="15">
        <v>21</v>
      </c>
      <c r="L22" s="29" t="s">
        <v>1283</v>
      </c>
      <c r="N22" s="67" t="s">
        <v>1406</v>
      </c>
      <c r="O22" s="67">
        <v>1889</v>
      </c>
      <c r="P22" s="67" t="s">
        <v>1384</v>
      </c>
      <c r="Q22" s="67" t="s">
        <v>1497</v>
      </c>
      <c r="R22" s="67" t="s">
        <v>1366</v>
      </c>
      <c r="S22" s="67" t="s">
        <v>1387</v>
      </c>
      <c r="T22" s="67" t="str">
        <f t="shared" si="0"/>
        <v>TECNOLOGIA EN SEGUROSPRESENCIALBOGOTA</v>
      </c>
      <c r="U22" s="67" t="s">
        <v>1384</v>
      </c>
      <c r="V22" s="67">
        <v>1889</v>
      </c>
      <c r="W22" s="67" t="s">
        <v>1497</v>
      </c>
      <c r="X22" s="67" t="s">
        <v>1366</v>
      </c>
      <c r="Y22" s="67" t="s">
        <v>273</v>
      </c>
      <c r="Z22" s="67" t="s">
        <v>1387</v>
      </c>
      <c r="AQ22" s="23" t="s">
        <v>136</v>
      </c>
      <c r="AR22" s="24">
        <v>561</v>
      </c>
      <c r="AW22" s="38"/>
      <c r="AX22" s="37"/>
      <c r="AY22" s="37"/>
      <c r="AZ22" s="37"/>
      <c r="BA22" s="37"/>
      <c r="BB22" s="37"/>
      <c r="BC22" s="37"/>
      <c r="BD22" s="37"/>
      <c r="BE22" s="37"/>
      <c r="BF22" s="37"/>
      <c r="BG22" s="37"/>
      <c r="BH22" s="37"/>
      <c r="BI22" s="37"/>
      <c r="BJ22" s="37"/>
      <c r="BK22" s="37"/>
      <c r="BL22" s="40" t="s">
        <v>1525</v>
      </c>
      <c r="BM22" s="37"/>
      <c r="BN22" s="37"/>
      <c r="BO22" s="52"/>
      <c r="BP22" s="37"/>
      <c r="BQ22" s="37"/>
      <c r="BR22" s="37"/>
      <c r="BS22" s="37"/>
      <c r="BT22" s="37"/>
      <c r="BU22" s="37"/>
      <c r="BV22" s="37"/>
      <c r="BW22" s="37"/>
      <c r="BX22" s="37"/>
      <c r="BY22" s="37"/>
      <c r="BZ22" s="37"/>
      <c r="CA22" s="37"/>
      <c r="CB22" s="37"/>
      <c r="CC22" s="37"/>
      <c r="CD22" s="37"/>
      <c r="CE22" s="37"/>
      <c r="CF22" s="37"/>
      <c r="CG22" s="37"/>
      <c r="CH22" s="53"/>
      <c r="CI22" s="37"/>
      <c r="CJ22" s="37"/>
      <c r="CK22" s="37"/>
      <c r="CL22" s="37"/>
      <c r="CM22" s="37"/>
      <c r="CN22" s="37"/>
      <c r="CO22" s="37"/>
      <c r="CP22" s="43"/>
      <c r="CQ22" s="36"/>
      <c r="CR22" s="36"/>
      <c r="CS22" s="36"/>
      <c r="CT22" s="36"/>
      <c r="CU22" s="36"/>
      <c r="CV22" s="36"/>
      <c r="CW22" s="36"/>
      <c r="CX22" s="36"/>
      <c r="CY22" s="36"/>
      <c r="CZ22" s="36"/>
      <c r="DA22" s="36"/>
      <c r="DB22" s="36"/>
      <c r="DC22" s="36"/>
      <c r="DD22" s="36"/>
      <c r="DE22" s="36"/>
      <c r="DF22" s="36"/>
      <c r="DG22" s="36"/>
      <c r="DH22" s="36"/>
      <c r="DI22" s="36"/>
      <c r="DJ22" s="36"/>
      <c r="DK22" s="36"/>
      <c r="DL22" s="36"/>
      <c r="DM22" s="36"/>
      <c r="DN22" s="36"/>
      <c r="DO22" s="36"/>
      <c r="DP22" s="36"/>
      <c r="DQ22" s="36"/>
      <c r="DR22" s="36"/>
      <c r="DS22" s="36"/>
      <c r="DT22" s="36"/>
      <c r="DV22" s="36"/>
      <c r="DW22" s="36"/>
      <c r="DX22" s="36"/>
      <c r="DY22" s="36"/>
      <c r="DZ22" s="36"/>
      <c r="EA22" s="36"/>
      <c r="EB22" s="36"/>
      <c r="EC22" s="36"/>
      <c r="ED22" s="36"/>
      <c r="EE22" s="36"/>
      <c r="EF22" s="36"/>
      <c r="EG22" s="36"/>
      <c r="EH22" s="36"/>
      <c r="EI22" s="36"/>
      <c r="EJ22" s="36"/>
      <c r="EK22" s="36"/>
      <c r="EL22" s="36"/>
      <c r="EM22" s="36"/>
      <c r="EN22" s="36"/>
      <c r="EO22" s="36"/>
      <c r="EP22" s="36"/>
      <c r="EQ22" s="36"/>
      <c r="ER22" s="36"/>
      <c r="ES22" s="36"/>
      <c r="ET22" s="36"/>
      <c r="EU22" s="36"/>
    </row>
    <row r="23" spans="4:168" x14ac:dyDescent="0.25">
      <c r="F23" s="15">
        <v>22</v>
      </c>
      <c r="L23" s="29" t="s">
        <v>1284</v>
      </c>
      <c r="N23" s="84" t="s">
        <v>1380</v>
      </c>
      <c r="O23" s="84" t="s">
        <v>116</v>
      </c>
      <c r="P23" s="84" t="s">
        <v>1381</v>
      </c>
      <c r="Q23" s="84" t="s">
        <v>116</v>
      </c>
      <c r="R23" s="84" t="s">
        <v>1382</v>
      </c>
      <c r="S23" s="84" t="s">
        <v>1383</v>
      </c>
      <c r="T23" s="109" t="s">
        <v>1380</v>
      </c>
      <c r="U23" s="109" t="s">
        <v>96</v>
      </c>
      <c r="V23" s="109" t="s">
        <v>116</v>
      </c>
      <c r="W23" s="109" t="s">
        <v>116</v>
      </c>
      <c r="X23" s="109" t="s">
        <v>1382</v>
      </c>
      <c r="Y23" s="109" t="s">
        <v>16</v>
      </c>
      <c r="Z23" s="109" t="s">
        <v>1383</v>
      </c>
      <c r="AQ23" s="23" t="s">
        <v>137</v>
      </c>
      <c r="AR23" s="24">
        <v>562</v>
      </c>
      <c r="AW23" s="38"/>
      <c r="AX23" s="37"/>
      <c r="AY23" s="37"/>
      <c r="AZ23" s="37"/>
      <c r="BA23" s="37"/>
      <c r="BB23" s="37"/>
      <c r="BC23" s="37"/>
      <c r="BD23" s="37"/>
      <c r="BE23" s="37"/>
      <c r="BF23" s="37"/>
      <c r="BG23" s="37"/>
      <c r="BH23" s="37"/>
      <c r="BI23" s="37"/>
      <c r="BJ23" s="37"/>
      <c r="BK23" s="37"/>
      <c r="BL23" s="40"/>
      <c r="BM23" s="37"/>
      <c r="BN23" s="37"/>
      <c r="BO23" s="52"/>
      <c r="BP23" s="37"/>
      <c r="BQ23" s="37"/>
      <c r="BR23" s="37"/>
      <c r="BS23" s="37"/>
      <c r="BT23" s="37"/>
      <c r="BU23" s="37"/>
      <c r="BV23" s="37"/>
      <c r="BW23" s="37"/>
      <c r="BX23" s="37"/>
      <c r="BY23" s="37"/>
      <c r="BZ23" s="37"/>
      <c r="CA23" s="37"/>
      <c r="CB23" s="37"/>
      <c r="CC23" s="37"/>
      <c r="CD23" s="37"/>
      <c r="CE23" s="37"/>
      <c r="CF23" s="37"/>
      <c r="CG23" s="37"/>
      <c r="CH23" s="53"/>
      <c r="CI23" s="37"/>
      <c r="CJ23" s="37"/>
      <c r="CK23" s="37"/>
      <c r="CL23" s="37"/>
      <c r="CM23" s="37"/>
      <c r="CN23" s="37"/>
      <c r="CO23" s="37"/>
      <c r="CP23" s="43"/>
      <c r="CQ23" s="36"/>
      <c r="CR23" s="36"/>
      <c r="CS23" s="36"/>
      <c r="CT23" s="36"/>
      <c r="CU23" s="36"/>
      <c r="CV23" s="36"/>
      <c r="CW23" s="36"/>
      <c r="CX23" s="36"/>
      <c r="CY23" s="36"/>
      <c r="CZ23" s="36"/>
      <c r="DA23" s="36"/>
      <c r="DB23" s="36"/>
      <c r="DC23" s="36"/>
      <c r="DD23" s="36"/>
      <c r="DE23" s="36"/>
      <c r="DF23" s="36"/>
      <c r="DG23" s="36"/>
      <c r="DH23" s="36"/>
      <c r="DI23" s="36"/>
      <c r="DJ23" s="36"/>
      <c r="DK23" s="36"/>
      <c r="DL23" s="36"/>
      <c r="DM23" s="36"/>
      <c r="DN23" s="36"/>
      <c r="DO23" s="36"/>
      <c r="DP23" s="36"/>
      <c r="DQ23" s="36"/>
      <c r="DR23" s="36"/>
      <c r="DS23" s="36"/>
      <c r="DT23" s="36"/>
      <c r="DV23" s="36"/>
      <c r="DW23" s="36"/>
      <c r="DX23" s="36"/>
      <c r="DY23" s="36"/>
      <c r="DZ23" s="36"/>
      <c r="EA23" s="36"/>
      <c r="EB23" s="36"/>
      <c r="EC23" s="36"/>
      <c r="ED23" s="36"/>
      <c r="EE23" s="36"/>
      <c r="EF23" s="36"/>
      <c r="EG23" s="36"/>
      <c r="EH23" s="36"/>
      <c r="EI23" s="36"/>
      <c r="EJ23" s="36"/>
      <c r="EK23" s="36"/>
      <c r="EL23" s="36"/>
      <c r="EM23" s="36"/>
      <c r="EN23" s="36"/>
      <c r="EO23" s="36"/>
      <c r="EP23" s="36"/>
      <c r="EQ23" s="36"/>
      <c r="ER23" s="36"/>
      <c r="ES23" s="36"/>
      <c r="ET23" s="36"/>
      <c r="EU23" s="36"/>
    </row>
    <row r="24" spans="4:168" ht="15.75" thickBot="1" x14ac:dyDescent="0.3">
      <c r="F24" s="15">
        <v>23</v>
      </c>
      <c r="L24" s="29" t="s">
        <v>1285</v>
      </c>
      <c r="N24" s="67" t="s">
        <v>1407</v>
      </c>
      <c r="O24" s="67">
        <v>54938</v>
      </c>
      <c r="P24" s="67" t="s">
        <v>1384</v>
      </c>
      <c r="Q24" s="67" t="s">
        <v>1497</v>
      </c>
      <c r="R24" s="67" t="s">
        <v>1386</v>
      </c>
      <c r="S24" s="67" t="s">
        <v>1408</v>
      </c>
      <c r="T24" s="67" t="str">
        <f t="shared" si="0"/>
        <v>ADMINISTRACION DE EMPRESAS - CICLO PROFESIONALVIRTUALNACIONAL</v>
      </c>
      <c r="U24" s="67" t="s">
        <v>1384</v>
      </c>
      <c r="V24" s="67">
        <v>54938</v>
      </c>
      <c r="W24" s="67" t="s">
        <v>1497</v>
      </c>
      <c r="X24" s="67" t="s">
        <v>1386</v>
      </c>
      <c r="Y24" s="67" t="s">
        <v>1499</v>
      </c>
      <c r="Z24" s="67" t="s">
        <v>1408</v>
      </c>
      <c r="AQ24" s="23" t="s">
        <v>138</v>
      </c>
      <c r="AR24" s="24">
        <v>936</v>
      </c>
      <c r="AW24" s="42">
        <f>+COUNTA(AW4:AW23)</f>
        <v>2</v>
      </c>
      <c r="AX24" s="56">
        <f>+COUNTA(AX4:AX23)</f>
        <v>5</v>
      </c>
      <c r="AY24" s="56">
        <f t="shared" ref="AY24:CO24" si="1">+COUNTA(AY4:AY23)</f>
        <v>6</v>
      </c>
      <c r="AZ24" s="56">
        <f t="shared" si="1"/>
        <v>3</v>
      </c>
      <c r="BA24" s="56">
        <f t="shared" si="1"/>
        <v>3</v>
      </c>
      <c r="BB24" s="56">
        <f t="shared" si="1"/>
        <v>10</v>
      </c>
      <c r="BC24" s="56">
        <f t="shared" si="1"/>
        <v>4</v>
      </c>
      <c r="BD24" s="56">
        <f t="shared" si="1"/>
        <v>3</v>
      </c>
      <c r="BE24" s="56">
        <f t="shared" si="1"/>
        <v>5</v>
      </c>
      <c r="BF24" s="56">
        <f t="shared" si="1"/>
        <v>7</v>
      </c>
      <c r="BG24" s="56">
        <f t="shared" si="1"/>
        <v>2</v>
      </c>
      <c r="BH24" s="56">
        <f t="shared" si="1"/>
        <v>4</v>
      </c>
      <c r="BI24" s="56">
        <f t="shared" si="1"/>
        <v>2</v>
      </c>
      <c r="BJ24" s="56">
        <f t="shared" si="1"/>
        <v>2</v>
      </c>
      <c r="BK24" s="56">
        <f t="shared" si="1"/>
        <v>6</v>
      </c>
      <c r="BL24" s="56">
        <f t="shared" si="1"/>
        <v>19</v>
      </c>
      <c r="BM24" s="56">
        <f t="shared" si="1"/>
        <v>2</v>
      </c>
      <c r="BN24" s="56">
        <f t="shared" si="1"/>
        <v>4</v>
      </c>
      <c r="BO24" s="56">
        <f t="shared" si="1"/>
        <v>2</v>
      </c>
      <c r="BP24" s="56">
        <f t="shared" si="1"/>
        <v>2</v>
      </c>
      <c r="BQ24" s="56">
        <f t="shared" si="1"/>
        <v>2</v>
      </c>
      <c r="BR24" s="56">
        <f t="shared" si="1"/>
        <v>2</v>
      </c>
      <c r="BS24" s="56">
        <f t="shared" si="1"/>
        <v>6</v>
      </c>
      <c r="BT24" s="56">
        <f t="shared" si="1"/>
        <v>2</v>
      </c>
      <c r="BU24" s="56">
        <f t="shared" si="1"/>
        <v>2</v>
      </c>
      <c r="BV24" s="56">
        <f t="shared" si="1"/>
        <v>2</v>
      </c>
      <c r="BW24" s="56">
        <f t="shared" si="1"/>
        <v>3</v>
      </c>
      <c r="BX24" s="56">
        <f t="shared" si="1"/>
        <v>7</v>
      </c>
      <c r="BY24" s="56">
        <f t="shared" si="1"/>
        <v>2</v>
      </c>
      <c r="BZ24" s="56">
        <f t="shared" si="1"/>
        <v>2</v>
      </c>
      <c r="CA24" s="56">
        <f t="shared" si="1"/>
        <v>2</v>
      </c>
      <c r="CB24" s="56">
        <f t="shared" si="1"/>
        <v>3</v>
      </c>
      <c r="CC24" s="56">
        <f t="shared" si="1"/>
        <v>2</v>
      </c>
      <c r="CD24" s="56">
        <f t="shared" si="1"/>
        <v>2</v>
      </c>
      <c r="CE24" s="56">
        <f t="shared" si="1"/>
        <v>2</v>
      </c>
      <c r="CF24" s="56">
        <f t="shared" si="1"/>
        <v>11</v>
      </c>
      <c r="CG24" s="56">
        <f t="shared" si="1"/>
        <v>2</v>
      </c>
      <c r="CH24" s="56">
        <f t="shared" si="1"/>
        <v>2</v>
      </c>
      <c r="CI24" s="56">
        <f t="shared" si="1"/>
        <v>2</v>
      </c>
      <c r="CJ24" s="56">
        <f t="shared" si="1"/>
        <v>2</v>
      </c>
      <c r="CK24" s="56">
        <f t="shared" si="1"/>
        <v>2</v>
      </c>
      <c r="CL24" s="56">
        <f t="shared" si="1"/>
        <v>2</v>
      </c>
      <c r="CM24" s="56">
        <f t="shared" si="1"/>
        <v>2</v>
      </c>
      <c r="CN24" s="56">
        <f t="shared" si="1"/>
        <v>2</v>
      </c>
      <c r="CO24" s="56">
        <f t="shared" si="1"/>
        <v>2</v>
      </c>
      <c r="CP24" s="82">
        <f>+COUNTA(CP4:CP23)</f>
        <v>2</v>
      </c>
      <c r="CQ24" s="36"/>
      <c r="CR24" s="36"/>
      <c r="CS24" s="36"/>
      <c r="CT24" s="36"/>
      <c r="CU24" s="36"/>
      <c r="CV24" s="36"/>
      <c r="CW24" s="36"/>
      <c r="CX24" s="36"/>
      <c r="CY24" s="36"/>
      <c r="CZ24" s="36"/>
      <c r="DA24" s="36"/>
      <c r="DB24" s="52"/>
      <c r="DC24" s="36"/>
      <c r="DD24" s="36"/>
      <c r="DE24" s="36"/>
      <c r="DF24" s="36"/>
      <c r="DG24" s="36"/>
      <c r="DH24" s="36"/>
      <c r="DI24" s="36"/>
      <c r="DJ24" s="36"/>
      <c r="DK24" s="36"/>
      <c r="DL24" s="36"/>
      <c r="DM24" s="36"/>
      <c r="DN24" s="36"/>
      <c r="DO24" s="36"/>
      <c r="DP24" s="36"/>
      <c r="DQ24" s="36"/>
      <c r="DR24" s="36"/>
      <c r="DS24" s="36"/>
      <c r="DT24" s="36"/>
      <c r="DV24" s="36"/>
      <c r="DW24" s="36"/>
      <c r="DX24" s="36"/>
      <c r="DY24" s="36"/>
      <c r="DZ24" s="36"/>
      <c r="EA24" s="36"/>
      <c r="EB24" s="36"/>
      <c r="EC24" s="36"/>
      <c r="ED24" s="36"/>
      <c r="EE24" s="36"/>
      <c r="EF24" s="36"/>
      <c r="EG24" s="36"/>
      <c r="EH24" s="36"/>
      <c r="EI24" s="36"/>
      <c r="EJ24" s="36"/>
      <c r="EK24" s="36"/>
      <c r="EL24" s="36"/>
      <c r="EM24" s="36"/>
      <c r="EN24" s="36"/>
    </row>
    <row r="25" spans="4:168" ht="15.75" thickBot="1" x14ac:dyDescent="0.3">
      <c r="F25" s="15">
        <v>24</v>
      </c>
      <c r="L25" s="29" t="s">
        <v>1286</v>
      </c>
      <c r="N25" s="67" t="s">
        <v>1498</v>
      </c>
      <c r="O25" s="67">
        <v>90399</v>
      </c>
      <c r="P25" s="67" t="s">
        <v>1384</v>
      </c>
      <c r="Q25" s="67" t="s">
        <v>1497</v>
      </c>
      <c r="R25" s="67" t="s">
        <v>1386</v>
      </c>
      <c r="S25" s="67" t="s">
        <v>1408</v>
      </c>
      <c r="T25" s="67" t="str">
        <f t="shared" si="0"/>
        <v>ADMINISTRACION DE EMPRESAS (CURRICULO INTEGRADO)VIRTUALNACIONAL</v>
      </c>
      <c r="U25" s="67" t="s">
        <v>1384</v>
      </c>
      <c r="V25" s="67">
        <v>90399</v>
      </c>
      <c r="W25" s="67" t="s">
        <v>1497</v>
      </c>
      <c r="X25" s="67" t="s">
        <v>1386</v>
      </c>
      <c r="Y25" s="67" t="s">
        <v>1499</v>
      </c>
      <c r="Z25" s="67" t="s">
        <v>1408</v>
      </c>
      <c r="AQ25" s="23" t="s">
        <v>139</v>
      </c>
      <c r="AR25" s="24">
        <v>821</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c r="CD25" s="36"/>
      <c r="CE25" s="36"/>
      <c r="CF25" s="36"/>
      <c r="CG25" s="36"/>
      <c r="CH25" s="36"/>
      <c r="CI25" s="36"/>
      <c r="CJ25" s="36"/>
      <c r="CK25" s="36"/>
      <c r="CL25" s="36"/>
      <c r="CM25" s="36"/>
      <c r="CN25" s="36"/>
      <c r="CO25" s="36"/>
      <c r="CP25" s="36"/>
      <c r="CQ25" s="36"/>
      <c r="CR25" s="36"/>
      <c r="CS25" s="36"/>
      <c r="CT25" s="36"/>
      <c r="CU25" s="36"/>
      <c r="CV25" s="36"/>
      <c r="CW25" s="36"/>
      <c r="CX25" s="36"/>
      <c r="CY25" s="36"/>
      <c r="CZ25" s="36"/>
      <c r="DA25" s="36"/>
      <c r="DB25" s="36"/>
      <c r="DC25" s="36"/>
      <c r="DD25" s="36"/>
      <c r="DE25" s="36"/>
      <c r="DF25" s="36"/>
      <c r="DG25" s="36"/>
      <c r="DH25" s="36"/>
      <c r="DI25" s="36"/>
      <c r="DJ25" s="36"/>
      <c r="DK25" s="36"/>
      <c r="DL25" s="36"/>
      <c r="DM25" s="36"/>
      <c r="DN25" s="36"/>
      <c r="DO25" s="36"/>
      <c r="DP25" s="36"/>
      <c r="DQ25" s="36"/>
      <c r="DR25" s="36"/>
      <c r="DS25" s="36"/>
      <c r="DT25" s="36"/>
      <c r="DV25" s="36"/>
      <c r="DW25" s="36"/>
      <c r="DX25" s="36"/>
      <c r="DY25" s="36"/>
      <c r="DZ25" s="36"/>
      <c r="EA25" s="36"/>
      <c r="EB25" s="36"/>
      <c r="EC25" s="36"/>
      <c r="ED25" s="36"/>
      <c r="EE25" s="36"/>
      <c r="EF25" s="36"/>
      <c r="EG25" s="36"/>
      <c r="EH25" s="36"/>
      <c r="EI25" s="36"/>
      <c r="EJ25" s="36"/>
      <c r="EK25" s="36"/>
      <c r="EL25" s="36"/>
      <c r="EM25" s="36"/>
    </row>
    <row r="26" spans="4:168" ht="15.75" thickBot="1" x14ac:dyDescent="0.3">
      <c r="F26" s="15">
        <v>25</v>
      </c>
      <c r="L26" s="29" t="s">
        <v>1287</v>
      </c>
      <c r="N26" s="67" t="s">
        <v>1388</v>
      </c>
      <c r="O26" s="67">
        <v>53140</v>
      </c>
      <c r="P26" s="67" t="s">
        <v>1384</v>
      </c>
      <c r="Q26" s="67" t="s">
        <v>1497</v>
      </c>
      <c r="R26" s="67" t="s">
        <v>1386</v>
      </c>
      <c r="S26" s="67" t="s">
        <v>1408</v>
      </c>
      <c r="T26" s="67" t="str">
        <f t="shared" si="0"/>
        <v>ADMINISTRACION PUBLICAVIRTUALNACIONAL</v>
      </c>
      <c r="U26" s="67" t="s">
        <v>1384</v>
      </c>
      <c r="V26" s="67">
        <v>53140</v>
      </c>
      <c r="W26" s="67" t="s">
        <v>1497</v>
      </c>
      <c r="X26" s="67" t="s">
        <v>1386</v>
      </c>
      <c r="Y26" s="67" t="s">
        <v>1499</v>
      </c>
      <c r="Z26" s="67" t="s">
        <v>1408</v>
      </c>
      <c r="AQ26" s="23" t="s">
        <v>140</v>
      </c>
      <c r="AR26" s="24">
        <v>822</v>
      </c>
      <c r="AW26" s="76" t="s">
        <v>315</v>
      </c>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77"/>
      <c r="ED26" s="77"/>
      <c r="EE26" s="77"/>
      <c r="EF26" s="77"/>
      <c r="EG26" s="77"/>
      <c r="EH26" s="77"/>
      <c r="EI26" s="77"/>
      <c r="EJ26" s="77"/>
      <c r="EK26" s="77"/>
      <c r="EL26" s="77"/>
      <c r="EM26" s="77"/>
      <c r="EN26" s="77"/>
      <c r="EO26" s="77"/>
      <c r="EP26" s="77"/>
      <c r="EQ26" s="77"/>
      <c r="ER26" s="77"/>
      <c r="ES26" s="77"/>
      <c r="ET26" s="77"/>
      <c r="EU26" s="77"/>
      <c r="EV26" s="77"/>
      <c r="EW26" s="77"/>
      <c r="EX26" s="77"/>
      <c r="EY26" s="77"/>
      <c r="EZ26" s="77"/>
      <c r="FA26" s="77"/>
      <c r="FB26" s="77"/>
      <c r="FC26" s="77"/>
      <c r="FD26" s="77"/>
      <c r="FE26" s="77"/>
      <c r="FF26" s="77"/>
      <c r="FG26" s="77"/>
      <c r="FH26" s="77"/>
      <c r="FI26" s="77"/>
      <c r="FJ26" s="77"/>
      <c r="FK26" s="111"/>
    </row>
    <row r="27" spans="4:168" x14ac:dyDescent="0.25">
      <c r="F27" s="15">
        <v>26</v>
      </c>
      <c r="L27" s="29" t="s">
        <v>1288</v>
      </c>
      <c r="N27" s="67" t="s">
        <v>34</v>
      </c>
      <c r="O27" s="67">
        <v>53632</v>
      </c>
      <c r="P27" s="67" t="s">
        <v>1384</v>
      </c>
      <c r="Q27" s="67" t="s">
        <v>1497</v>
      </c>
      <c r="R27" s="67" t="s">
        <v>1386</v>
      </c>
      <c r="S27" s="67" t="s">
        <v>1408</v>
      </c>
      <c r="T27" s="67" t="str">
        <f t="shared" si="0"/>
        <v>CONTADURIA PUBLICAVIRTUALNACIONAL</v>
      </c>
      <c r="U27" s="67" t="s">
        <v>1384</v>
      </c>
      <c r="V27" s="67">
        <v>53632</v>
      </c>
      <c r="W27" s="67" t="s">
        <v>1497</v>
      </c>
      <c r="X27" s="67" t="s">
        <v>1386</v>
      </c>
      <c r="Y27" s="67" t="s">
        <v>1499</v>
      </c>
      <c r="Z27" s="67" t="s">
        <v>1408</v>
      </c>
      <c r="AQ27" s="23" t="s">
        <v>141</v>
      </c>
      <c r="AR27" s="24">
        <v>823</v>
      </c>
      <c r="AW27" s="44" t="s">
        <v>183</v>
      </c>
      <c r="AX27" s="58" t="s">
        <v>184</v>
      </c>
      <c r="AY27" s="58"/>
      <c r="AZ27" s="58"/>
      <c r="BA27" s="59"/>
      <c r="BB27" s="45" t="s">
        <v>185</v>
      </c>
      <c r="BC27" s="45"/>
      <c r="BD27" s="59"/>
      <c r="BE27" s="59"/>
      <c r="BF27" s="59"/>
      <c r="BG27" s="45" t="s">
        <v>186</v>
      </c>
      <c r="BH27" s="59"/>
      <c r="BI27" s="46" t="s">
        <v>187</v>
      </c>
      <c r="BJ27" s="59"/>
      <c r="BK27" s="45" t="s">
        <v>188</v>
      </c>
      <c r="BL27" s="59"/>
      <c r="BM27" s="59"/>
      <c r="BN27" s="59"/>
      <c r="BO27" s="59"/>
      <c r="BP27" s="59"/>
      <c r="BQ27" s="59"/>
      <c r="BR27" s="59"/>
      <c r="BS27" s="59"/>
      <c r="BT27" s="59" t="s">
        <v>189</v>
      </c>
      <c r="BU27" s="59"/>
      <c r="BV27" s="59"/>
      <c r="BW27" s="45" t="s">
        <v>190</v>
      </c>
      <c r="BX27" s="45"/>
      <c r="BY27" s="59" t="s">
        <v>191</v>
      </c>
      <c r="BZ27" s="59"/>
      <c r="CA27" s="59"/>
      <c r="CB27" s="59"/>
      <c r="CC27" s="59" t="s">
        <v>192</v>
      </c>
      <c r="CD27" s="59"/>
      <c r="CE27" s="59"/>
      <c r="CF27" s="59"/>
      <c r="CG27" s="59"/>
      <c r="CH27" s="59"/>
      <c r="CI27" s="59" t="s">
        <v>193</v>
      </c>
      <c r="CJ27" s="45" t="s">
        <v>194</v>
      </c>
      <c r="CK27" s="59"/>
      <c r="CL27" s="59"/>
      <c r="CM27" s="45" t="s">
        <v>195</v>
      </c>
      <c r="CN27" s="45" t="s">
        <v>316</v>
      </c>
      <c r="CO27" s="45" t="s">
        <v>197</v>
      </c>
      <c r="CP27" s="59"/>
      <c r="CQ27" s="59"/>
      <c r="CR27" s="59"/>
      <c r="CS27" s="59"/>
      <c r="CT27" s="45" t="s">
        <v>198</v>
      </c>
      <c r="CU27" s="59"/>
      <c r="CV27" s="59"/>
      <c r="CW27" s="59"/>
      <c r="CX27" s="59"/>
      <c r="CY27" s="59"/>
      <c r="CZ27" s="59"/>
      <c r="DA27" s="59"/>
      <c r="DB27" s="59"/>
      <c r="DC27" s="59"/>
      <c r="DD27" s="59"/>
      <c r="DE27" s="59"/>
      <c r="DF27" s="59"/>
      <c r="DG27" s="59"/>
      <c r="DH27" s="59"/>
      <c r="DI27" s="59"/>
      <c r="DJ27" s="59"/>
      <c r="DK27" s="59"/>
      <c r="DL27" s="46" t="s">
        <v>199</v>
      </c>
      <c r="DM27" s="45" t="s">
        <v>200</v>
      </c>
      <c r="DN27" s="59"/>
      <c r="DO27" s="59"/>
      <c r="DP27" s="45" t="s">
        <v>201</v>
      </c>
      <c r="DQ27" s="45" t="s">
        <v>202</v>
      </c>
      <c r="DR27" s="45" t="s">
        <v>203</v>
      </c>
      <c r="DS27" s="45" t="s">
        <v>204</v>
      </c>
      <c r="DT27" s="45" t="s">
        <v>205</v>
      </c>
      <c r="DU27" s="59"/>
      <c r="DV27" s="59"/>
      <c r="DW27" s="59"/>
      <c r="DX27" s="59"/>
      <c r="DY27" s="59" t="s">
        <v>988</v>
      </c>
      <c r="DZ27" s="47" t="s">
        <v>206</v>
      </c>
      <c r="EA27" s="45" t="s">
        <v>207</v>
      </c>
      <c r="EB27" s="45" t="s">
        <v>208</v>
      </c>
      <c r="EC27" s="45"/>
      <c r="ED27" s="45" t="s">
        <v>209</v>
      </c>
      <c r="EE27" s="59"/>
      <c r="EF27" s="59"/>
      <c r="EG27" s="59"/>
      <c r="EH27" s="59"/>
      <c r="EI27" s="59"/>
      <c r="EJ27" s="45" t="s">
        <v>210</v>
      </c>
      <c r="EK27" s="45" t="s">
        <v>211</v>
      </c>
      <c r="EL27" s="45" t="s">
        <v>212</v>
      </c>
      <c r="EM27" s="78" t="s">
        <v>1148</v>
      </c>
      <c r="EN27" s="78"/>
      <c r="EO27" s="45" t="s">
        <v>213</v>
      </c>
      <c r="EP27" s="45" t="s">
        <v>214</v>
      </c>
      <c r="EQ27" s="45" t="s">
        <v>215</v>
      </c>
      <c r="ER27" s="45" t="s">
        <v>216</v>
      </c>
      <c r="ES27" s="59"/>
      <c r="ET27" s="59"/>
      <c r="EU27" s="59"/>
      <c r="EV27" s="59"/>
      <c r="EW27" s="59"/>
      <c r="EX27" s="59"/>
      <c r="EY27" s="59"/>
      <c r="EZ27" s="59"/>
      <c r="FA27" s="59"/>
      <c r="FB27" s="59" t="s">
        <v>1369</v>
      </c>
      <c r="FC27" s="45" t="s">
        <v>217</v>
      </c>
      <c r="FD27" s="45" t="s">
        <v>218</v>
      </c>
      <c r="FE27" s="47" t="s">
        <v>219</v>
      </c>
      <c r="FF27" s="48" t="s">
        <v>220</v>
      </c>
      <c r="FG27" s="48" t="s">
        <v>221</v>
      </c>
      <c r="FH27" s="48" t="s">
        <v>222</v>
      </c>
      <c r="FI27" s="79" t="s">
        <v>1240</v>
      </c>
      <c r="FJ27" s="45" t="s">
        <v>223</v>
      </c>
      <c r="FK27" s="59"/>
      <c r="FL27" s="49" t="s">
        <v>224</v>
      </c>
    </row>
    <row r="28" spans="4:168" x14ac:dyDescent="0.25">
      <c r="F28" s="15">
        <v>27</v>
      </c>
      <c r="L28" s="29" t="s">
        <v>1289</v>
      </c>
      <c r="N28" s="67" t="s">
        <v>131</v>
      </c>
      <c r="O28" s="67">
        <v>101387</v>
      </c>
      <c r="P28" s="67" t="s">
        <v>1384</v>
      </c>
      <c r="Q28" s="67" t="s">
        <v>1497</v>
      </c>
      <c r="R28" s="67" t="s">
        <v>1386</v>
      </c>
      <c r="S28" s="67" t="s">
        <v>1408</v>
      </c>
      <c r="T28" s="67" t="str">
        <f t="shared" si="0"/>
        <v>ECONOMIAVIRTUALNACIONAL</v>
      </c>
      <c r="U28" s="67" t="s">
        <v>1384</v>
      </c>
      <c r="V28" s="67">
        <v>101387</v>
      </c>
      <c r="W28" s="67" t="s">
        <v>1497</v>
      </c>
      <c r="X28" s="67" t="s">
        <v>1386</v>
      </c>
      <c r="Y28" s="67" t="s">
        <v>1499</v>
      </c>
      <c r="Z28" s="67" t="s">
        <v>1408</v>
      </c>
      <c r="AQ28" s="23" t="s">
        <v>142</v>
      </c>
      <c r="AR28" s="24">
        <v>824</v>
      </c>
      <c r="AW28" s="39" t="s">
        <v>225</v>
      </c>
      <c r="AX28" s="60" t="s">
        <v>280</v>
      </c>
      <c r="AY28" s="57" t="s">
        <v>226</v>
      </c>
      <c r="AZ28" s="60" t="s">
        <v>267</v>
      </c>
      <c r="BA28" s="80" t="s">
        <v>1370</v>
      </c>
      <c r="BB28" s="52" t="s">
        <v>227</v>
      </c>
      <c r="BC28" s="52" t="s">
        <v>1514</v>
      </c>
      <c r="BD28" s="52" t="s">
        <v>1513</v>
      </c>
      <c r="BE28" s="52" t="s">
        <v>281</v>
      </c>
      <c r="BF28" s="52" t="s">
        <v>1515</v>
      </c>
      <c r="BG28" s="61" t="s">
        <v>228</v>
      </c>
      <c r="BH28" s="61" t="s">
        <v>268</v>
      </c>
      <c r="BI28" s="40" t="s">
        <v>229</v>
      </c>
      <c r="BJ28" s="40" t="s">
        <v>269</v>
      </c>
      <c r="BK28" s="61" t="s">
        <v>270</v>
      </c>
      <c r="BL28" s="61" t="s">
        <v>282</v>
      </c>
      <c r="BM28" s="61" t="s">
        <v>297</v>
      </c>
      <c r="BN28" s="61" t="s">
        <v>306</v>
      </c>
      <c r="BO28" s="61" t="s">
        <v>309</v>
      </c>
      <c r="BP28" s="61" t="s">
        <v>230</v>
      </c>
      <c r="BQ28" s="61" t="s">
        <v>290</v>
      </c>
      <c r="BR28" s="61" t="s">
        <v>302</v>
      </c>
      <c r="BS28" s="61" t="s">
        <v>1531</v>
      </c>
      <c r="BT28" s="52" t="s">
        <v>231</v>
      </c>
      <c r="BU28" s="52" t="s">
        <v>271</v>
      </c>
      <c r="BV28" s="52" t="s">
        <v>1516</v>
      </c>
      <c r="BW28" s="60" t="s">
        <v>232</v>
      </c>
      <c r="BX28" s="60" t="s">
        <v>1517</v>
      </c>
      <c r="BY28" s="52" t="s">
        <v>233</v>
      </c>
      <c r="BZ28" s="52" t="s">
        <v>272</v>
      </c>
      <c r="CA28" s="52" t="s">
        <v>283</v>
      </c>
      <c r="CB28" s="52" t="s">
        <v>1518</v>
      </c>
      <c r="CC28" s="61" t="s">
        <v>234</v>
      </c>
      <c r="CD28" s="61" t="s">
        <v>291</v>
      </c>
      <c r="CE28" s="61" t="s">
        <v>284</v>
      </c>
      <c r="CF28" s="61" t="s">
        <v>303</v>
      </c>
      <c r="CG28" s="60" t="s">
        <v>273</v>
      </c>
      <c r="CH28" s="61" t="s">
        <v>298</v>
      </c>
      <c r="CI28" s="52" t="s">
        <v>235</v>
      </c>
      <c r="CJ28" s="60" t="s">
        <v>285</v>
      </c>
      <c r="CK28" s="60" t="s">
        <v>274</v>
      </c>
      <c r="CL28" s="60" t="s">
        <v>236</v>
      </c>
      <c r="CM28" s="52" t="s">
        <v>237</v>
      </c>
      <c r="CN28" s="60" t="s">
        <v>238</v>
      </c>
      <c r="CO28" s="52" t="s">
        <v>239</v>
      </c>
      <c r="CP28" s="52" t="s">
        <v>275</v>
      </c>
      <c r="CQ28" s="52" t="s">
        <v>286</v>
      </c>
      <c r="CR28" s="52" t="s">
        <v>292</v>
      </c>
      <c r="CS28" s="52" t="s">
        <v>317</v>
      </c>
      <c r="CT28" s="61" t="s">
        <v>293</v>
      </c>
      <c r="CU28" s="61" t="s">
        <v>314</v>
      </c>
      <c r="CV28" s="61" t="s">
        <v>312</v>
      </c>
      <c r="CW28" s="61" t="s">
        <v>299</v>
      </c>
      <c r="CX28" s="61" t="s">
        <v>310</v>
      </c>
      <c r="CY28" s="61" t="s">
        <v>307</v>
      </c>
      <c r="CZ28" s="61" t="s">
        <v>276</v>
      </c>
      <c r="DA28" s="61" t="s">
        <v>491</v>
      </c>
      <c r="DB28" s="61" t="s">
        <v>240</v>
      </c>
      <c r="DC28" s="61" t="s">
        <v>304</v>
      </c>
      <c r="DD28" s="61" t="s">
        <v>1519</v>
      </c>
      <c r="DE28" s="61" t="s">
        <v>1520</v>
      </c>
      <c r="DF28" s="61" t="s">
        <v>1521</v>
      </c>
      <c r="DG28" s="61" t="s">
        <v>1523</v>
      </c>
      <c r="DH28" s="61" t="s">
        <v>1524</v>
      </c>
      <c r="DI28" s="61" t="s">
        <v>1522</v>
      </c>
      <c r="DJ28" s="61" t="s">
        <v>1525</v>
      </c>
      <c r="DK28" s="61" t="s">
        <v>313</v>
      </c>
      <c r="DL28" s="52" t="s">
        <v>241</v>
      </c>
      <c r="DM28" s="60" t="s">
        <v>242</v>
      </c>
      <c r="DN28" s="61" t="s">
        <v>1371</v>
      </c>
      <c r="DO28" s="61" t="s">
        <v>1628</v>
      </c>
      <c r="DP28" s="52" t="s">
        <v>243</v>
      </c>
      <c r="DQ28" s="61" t="s">
        <v>244</v>
      </c>
      <c r="DR28" s="52" t="s">
        <v>245</v>
      </c>
      <c r="DS28" s="62" t="s">
        <v>246</v>
      </c>
      <c r="DT28" s="52" t="s">
        <v>247</v>
      </c>
      <c r="DU28" s="52" t="s">
        <v>287</v>
      </c>
      <c r="DV28" s="71" t="s">
        <v>1372</v>
      </c>
      <c r="DW28" s="52" t="s">
        <v>277</v>
      </c>
      <c r="DX28" s="52" t="s">
        <v>294</v>
      </c>
      <c r="DY28" s="52" t="s">
        <v>1512</v>
      </c>
      <c r="DZ28" s="62" t="s">
        <v>248</v>
      </c>
      <c r="EA28" s="54" t="s">
        <v>249</v>
      </c>
      <c r="EB28" s="60" t="s">
        <v>250</v>
      </c>
      <c r="EC28" s="60" t="s">
        <v>1526</v>
      </c>
      <c r="ED28" s="52" t="s">
        <v>251</v>
      </c>
      <c r="EE28" s="52" t="s">
        <v>300</v>
      </c>
      <c r="EF28" s="53" t="s">
        <v>278</v>
      </c>
      <c r="EG28" s="53" t="s">
        <v>288</v>
      </c>
      <c r="EH28" s="53" t="s">
        <v>295</v>
      </c>
      <c r="EI28" s="72" t="s">
        <v>1373</v>
      </c>
      <c r="EJ28" s="61" t="s">
        <v>252</v>
      </c>
      <c r="EK28" s="52" t="s">
        <v>253</v>
      </c>
      <c r="EL28" s="60" t="s">
        <v>254</v>
      </c>
      <c r="EM28" s="37" t="s">
        <v>1376</v>
      </c>
      <c r="EN28" s="37" t="s">
        <v>1527</v>
      </c>
      <c r="EO28" s="60" t="s">
        <v>255</v>
      </c>
      <c r="EP28" s="71" t="s">
        <v>256</v>
      </c>
      <c r="EQ28" s="60" t="s">
        <v>257</v>
      </c>
      <c r="ER28" s="74" t="s">
        <v>258</v>
      </c>
      <c r="ES28" s="74" t="s">
        <v>289</v>
      </c>
      <c r="ET28" s="74" t="s">
        <v>1528</v>
      </c>
      <c r="EU28" s="74" t="s">
        <v>279</v>
      </c>
      <c r="EV28" s="74" t="s">
        <v>1529</v>
      </c>
      <c r="EW28" s="74" t="s">
        <v>296</v>
      </c>
      <c r="EX28" s="71" t="s">
        <v>301</v>
      </c>
      <c r="EY28" s="74" t="s">
        <v>305</v>
      </c>
      <c r="EZ28" s="74" t="s">
        <v>308</v>
      </c>
      <c r="FA28" s="74" t="s">
        <v>1530</v>
      </c>
      <c r="FB28" s="74" t="s">
        <v>1377</v>
      </c>
      <c r="FC28" s="62" t="s">
        <v>259</v>
      </c>
      <c r="FD28" s="62" t="s">
        <v>260</v>
      </c>
      <c r="FE28" s="72" t="s">
        <v>261</v>
      </c>
      <c r="FF28" s="62" t="s">
        <v>262</v>
      </c>
      <c r="FG28" s="72" t="s">
        <v>263</v>
      </c>
      <c r="FH28" s="62" t="s">
        <v>264</v>
      </c>
      <c r="FI28" s="72" t="s">
        <v>1375</v>
      </c>
      <c r="FJ28" s="61" t="s">
        <v>265</v>
      </c>
      <c r="FK28" s="61" t="s">
        <v>318</v>
      </c>
      <c r="FL28" s="75" t="s">
        <v>319</v>
      </c>
    </row>
    <row r="29" spans="4:168" x14ac:dyDescent="0.25">
      <c r="F29" s="15">
        <v>28</v>
      </c>
      <c r="L29" s="29" t="s">
        <v>1290</v>
      </c>
      <c r="N29" s="67" t="s">
        <v>1389</v>
      </c>
      <c r="O29" s="67">
        <v>54908</v>
      </c>
      <c r="P29" s="67" t="s">
        <v>1384</v>
      </c>
      <c r="Q29" s="67" t="s">
        <v>1497</v>
      </c>
      <c r="R29" s="67" t="s">
        <v>1390</v>
      </c>
      <c r="S29" s="67" t="s">
        <v>1408</v>
      </c>
      <c r="T29" s="67" t="str">
        <f t="shared" si="0"/>
        <v>ESPECIALIZACION EN GERENCIA DE FINANZASVIRTUALNACIONAL</v>
      </c>
      <c r="U29" s="67" t="s">
        <v>1384</v>
      </c>
      <c r="V29" s="67">
        <v>54908</v>
      </c>
      <c r="W29" s="67" t="s">
        <v>1497</v>
      </c>
      <c r="X29" s="67" t="s">
        <v>1390</v>
      </c>
      <c r="Y29" s="67" t="s">
        <v>1499</v>
      </c>
      <c r="Z29" s="67" t="s">
        <v>1408</v>
      </c>
      <c r="AQ29" s="23" t="s">
        <v>143</v>
      </c>
      <c r="AR29" s="24">
        <v>820</v>
      </c>
      <c r="AW29" s="63" t="s">
        <v>320</v>
      </c>
      <c r="AX29" s="40" t="s">
        <v>321</v>
      </c>
      <c r="AY29" s="40" t="s">
        <v>1539</v>
      </c>
      <c r="AZ29" s="40" t="s">
        <v>323</v>
      </c>
      <c r="BA29" s="37" t="s">
        <v>1541</v>
      </c>
      <c r="BB29" s="40" t="s">
        <v>324</v>
      </c>
      <c r="BC29" s="40" t="s">
        <v>1532</v>
      </c>
      <c r="BD29" s="40" t="s">
        <v>464</v>
      </c>
      <c r="BE29" s="40" t="s">
        <v>1577</v>
      </c>
      <c r="BF29" s="40" t="s">
        <v>1537</v>
      </c>
      <c r="BG29" s="40" t="s">
        <v>326</v>
      </c>
      <c r="BH29" s="40" t="s">
        <v>327</v>
      </c>
      <c r="BI29" s="53" t="s">
        <v>328</v>
      </c>
      <c r="BJ29" s="53" t="s">
        <v>445</v>
      </c>
      <c r="BK29" s="40" t="s">
        <v>330</v>
      </c>
      <c r="BL29" s="40" t="s">
        <v>331</v>
      </c>
      <c r="BM29" s="40" t="s">
        <v>412</v>
      </c>
      <c r="BN29" s="40" t="s">
        <v>332</v>
      </c>
      <c r="BO29" s="40" t="s">
        <v>1539</v>
      </c>
      <c r="BP29" s="53" t="s">
        <v>334</v>
      </c>
      <c r="BQ29" s="53" t="s">
        <v>335</v>
      </c>
      <c r="BR29" s="53" t="s">
        <v>336</v>
      </c>
      <c r="BS29" s="53" t="s">
        <v>337</v>
      </c>
      <c r="BT29" s="40" t="s">
        <v>338</v>
      </c>
      <c r="BU29" s="40" t="s">
        <v>414</v>
      </c>
      <c r="BV29" s="40" t="s">
        <v>1553</v>
      </c>
      <c r="BW29" s="40" t="s">
        <v>1578</v>
      </c>
      <c r="BX29" s="40" t="s">
        <v>340</v>
      </c>
      <c r="BY29" s="40" t="s">
        <v>341</v>
      </c>
      <c r="BZ29" s="53" t="s">
        <v>342</v>
      </c>
      <c r="CA29" s="53" t="s">
        <v>343</v>
      </c>
      <c r="CB29" s="53" t="s">
        <v>1560</v>
      </c>
      <c r="CC29" s="40" t="s">
        <v>344</v>
      </c>
      <c r="CD29" s="40" t="s">
        <v>345</v>
      </c>
      <c r="CE29" s="40" t="s">
        <v>346</v>
      </c>
      <c r="CF29" s="40" t="s">
        <v>347</v>
      </c>
      <c r="CG29" s="53" t="s">
        <v>348</v>
      </c>
      <c r="CH29" s="53" t="s">
        <v>349</v>
      </c>
      <c r="CI29" s="40" t="s">
        <v>433</v>
      </c>
      <c r="CJ29" s="40" t="s">
        <v>351</v>
      </c>
      <c r="CK29" s="52" t="s">
        <v>352</v>
      </c>
      <c r="CL29" s="53" t="s">
        <v>353</v>
      </c>
      <c r="CM29" s="53" t="s">
        <v>354</v>
      </c>
      <c r="CN29" s="53" t="s">
        <v>355</v>
      </c>
      <c r="CO29" s="40" t="s">
        <v>435</v>
      </c>
      <c r="CP29" s="40" t="s">
        <v>435</v>
      </c>
      <c r="CQ29" s="40" t="s">
        <v>358</v>
      </c>
      <c r="CR29" s="40" t="s">
        <v>359</v>
      </c>
      <c r="CS29" s="53" t="s">
        <v>360</v>
      </c>
      <c r="CT29" s="40" t="s">
        <v>361</v>
      </c>
      <c r="CU29" s="40" t="s">
        <v>456</v>
      </c>
      <c r="CV29" s="40" t="s">
        <v>450</v>
      </c>
      <c r="CW29" s="40" t="s">
        <v>364</v>
      </c>
      <c r="CX29" s="40" t="s">
        <v>365</v>
      </c>
      <c r="CY29" s="40" t="s">
        <v>366</v>
      </c>
      <c r="CZ29" s="40" t="s">
        <v>367</v>
      </c>
      <c r="DA29" s="40" t="s">
        <v>368</v>
      </c>
      <c r="DB29" s="53" t="s">
        <v>369</v>
      </c>
      <c r="DC29" s="53" t="s">
        <v>370</v>
      </c>
      <c r="DD29" s="53" t="s">
        <v>1563</v>
      </c>
      <c r="DE29" s="53" t="s">
        <v>1564</v>
      </c>
      <c r="DF29" s="53" t="s">
        <v>1565</v>
      </c>
      <c r="DG29" s="53" t="s">
        <v>1566</v>
      </c>
      <c r="DH29" s="53" t="s">
        <v>1567</v>
      </c>
      <c r="DI29" s="53" t="s">
        <v>1558</v>
      </c>
      <c r="DJ29" s="53" t="s">
        <v>1568</v>
      </c>
      <c r="DK29" s="53" t="s">
        <v>355</v>
      </c>
      <c r="DL29" s="53" t="s">
        <v>371</v>
      </c>
      <c r="DM29" s="40" t="s">
        <v>372</v>
      </c>
      <c r="DN29" s="37" t="s">
        <v>372</v>
      </c>
      <c r="DO29" s="72" t="s">
        <v>1629</v>
      </c>
      <c r="DP29" s="53" t="s">
        <v>373</v>
      </c>
      <c r="DQ29" s="40" t="s">
        <v>1579</v>
      </c>
      <c r="DR29" s="53" t="s">
        <v>374</v>
      </c>
      <c r="DS29" s="53" t="s">
        <v>342</v>
      </c>
      <c r="DT29" s="64" t="s">
        <v>424</v>
      </c>
      <c r="DU29" s="40" t="s">
        <v>376</v>
      </c>
      <c r="DV29" s="40" t="s">
        <v>1624</v>
      </c>
      <c r="DW29" s="53" t="s">
        <v>377</v>
      </c>
      <c r="DX29" s="53" t="s">
        <v>378</v>
      </c>
      <c r="DY29" s="53" t="s">
        <v>1570</v>
      </c>
      <c r="DZ29" s="53" t="s">
        <v>379</v>
      </c>
      <c r="EA29" s="54" t="s">
        <v>380</v>
      </c>
      <c r="EB29" s="54" t="s">
        <v>381</v>
      </c>
      <c r="EC29" s="54" t="s">
        <v>406</v>
      </c>
      <c r="ED29" s="40" t="s">
        <v>382</v>
      </c>
      <c r="EE29" s="40" t="s">
        <v>383</v>
      </c>
      <c r="EF29" s="53" t="s">
        <v>384</v>
      </c>
      <c r="EG29" s="53" t="s">
        <v>385</v>
      </c>
      <c r="EH29" s="53" t="s">
        <v>386</v>
      </c>
      <c r="EI29" s="37" t="s">
        <v>1580</v>
      </c>
      <c r="EJ29" s="40" t="s">
        <v>439</v>
      </c>
      <c r="EK29" s="53" t="s">
        <v>388</v>
      </c>
      <c r="EL29" s="40" t="s">
        <v>389</v>
      </c>
      <c r="EM29" s="37" t="s">
        <v>1539</v>
      </c>
      <c r="EN29" s="37" t="s">
        <v>388</v>
      </c>
      <c r="EO29" s="40" t="s">
        <v>390</v>
      </c>
      <c r="EP29" s="55" t="s">
        <v>391</v>
      </c>
      <c r="EQ29" s="52" t="s">
        <v>392</v>
      </c>
      <c r="ER29" s="40" t="s">
        <v>393</v>
      </c>
      <c r="ES29" s="40" t="s">
        <v>441</v>
      </c>
      <c r="ET29" s="40" t="s">
        <v>1571</v>
      </c>
      <c r="EU29" s="40" t="s">
        <v>395</v>
      </c>
      <c r="EV29" s="40" t="s">
        <v>1574</v>
      </c>
      <c r="EW29" s="40" t="s">
        <v>396</v>
      </c>
      <c r="EX29" s="40" t="s">
        <v>1576</v>
      </c>
      <c r="EY29" s="40" t="s">
        <v>398</v>
      </c>
      <c r="EZ29" s="40" t="s">
        <v>399</v>
      </c>
      <c r="FA29" s="40" t="s">
        <v>1575</v>
      </c>
      <c r="FB29" s="40" t="s">
        <v>1576</v>
      </c>
      <c r="FC29" s="53" t="s">
        <v>1581</v>
      </c>
      <c r="FD29" s="53" t="s">
        <v>400</v>
      </c>
      <c r="FE29" s="53" t="s">
        <v>401</v>
      </c>
      <c r="FF29" s="53" t="s">
        <v>402</v>
      </c>
      <c r="FG29" s="53" t="s">
        <v>403</v>
      </c>
      <c r="FH29" s="53" t="s">
        <v>404</v>
      </c>
      <c r="FI29" s="37"/>
      <c r="FJ29" s="40" t="s">
        <v>405</v>
      </c>
      <c r="FK29" s="40"/>
      <c r="FL29" s="41" t="s">
        <v>406</v>
      </c>
    </row>
    <row r="30" spans="4:168" x14ac:dyDescent="0.25">
      <c r="F30" s="15">
        <v>29</v>
      </c>
      <c r="L30" s="29" t="s">
        <v>1291</v>
      </c>
      <c r="N30" s="67" t="s">
        <v>1391</v>
      </c>
      <c r="O30" s="67">
        <v>55154</v>
      </c>
      <c r="P30" s="67" t="s">
        <v>1384</v>
      </c>
      <c r="Q30" s="67" t="s">
        <v>1497</v>
      </c>
      <c r="R30" s="67" t="s">
        <v>1390</v>
      </c>
      <c r="S30" s="67" t="s">
        <v>1408</v>
      </c>
      <c r="T30" s="67" t="str">
        <f t="shared" si="0"/>
        <v>ESPECIALIZACION EN GERENCIA DE RIESGOS Y SEGUROSVIRTUALNACIONAL</v>
      </c>
      <c r="U30" s="67" t="s">
        <v>1384</v>
      </c>
      <c r="V30" s="67">
        <v>55154</v>
      </c>
      <c r="W30" s="67" t="s">
        <v>1497</v>
      </c>
      <c r="X30" s="67" t="s">
        <v>1390</v>
      </c>
      <c r="Y30" s="67" t="s">
        <v>1499</v>
      </c>
      <c r="Z30" s="67" t="s">
        <v>1408</v>
      </c>
      <c r="AQ30" s="23" t="s">
        <v>144</v>
      </c>
      <c r="AR30" s="24">
        <v>819</v>
      </c>
      <c r="AW30" s="38" t="s">
        <v>1538</v>
      </c>
      <c r="AX30" s="40" t="s">
        <v>407</v>
      </c>
      <c r="AY30" s="40" t="s">
        <v>322</v>
      </c>
      <c r="AZ30" s="52"/>
      <c r="BA30" s="37" t="s">
        <v>321</v>
      </c>
      <c r="BB30" s="40" t="s">
        <v>409</v>
      </c>
      <c r="BC30" s="40" t="s">
        <v>1533</v>
      </c>
      <c r="BD30" s="40" t="s">
        <v>410</v>
      </c>
      <c r="BE30" s="52"/>
      <c r="BF30" s="52"/>
      <c r="BG30" s="37"/>
      <c r="BH30" s="37"/>
      <c r="BI30" s="40" t="s">
        <v>1576</v>
      </c>
      <c r="BJ30" s="53" t="s">
        <v>329</v>
      </c>
      <c r="BK30" s="52"/>
      <c r="BL30" s="52"/>
      <c r="BM30" s="40"/>
      <c r="BN30" s="40"/>
      <c r="BO30" s="40" t="s">
        <v>413</v>
      </c>
      <c r="BP30" s="52"/>
      <c r="BQ30" s="52"/>
      <c r="BR30" s="52" t="s">
        <v>1582</v>
      </c>
      <c r="BS30" s="52"/>
      <c r="BT30" s="52"/>
      <c r="BU30" s="40" t="s">
        <v>447</v>
      </c>
      <c r="BV30" s="40" t="s">
        <v>1554</v>
      </c>
      <c r="BW30" s="40" t="s">
        <v>1583</v>
      </c>
      <c r="BX30" s="40"/>
      <c r="BY30" s="52" t="s">
        <v>1584</v>
      </c>
      <c r="BZ30" s="53" t="s">
        <v>355</v>
      </c>
      <c r="CA30" s="52"/>
      <c r="CB30" s="52" t="s">
        <v>1561</v>
      </c>
      <c r="CC30" s="52"/>
      <c r="CD30" s="52"/>
      <c r="CE30" s="52"/>
      <c r="CF30" s="52"/>
      <c r="CG30" s="53" t="s">
        <v>1539</v>
      </c>
      <c r="CH30" s="52"/>
      <c r="CI30" s="40" t="s">
        <v>1576</v>
      </c>
      <c r="CJ30" s="37" t="s">
        <v>1583</v>
      </c>
      <c r="CK30" s="37"/>
      <c r="CL30" s="37"/>
      <c r="CM30" s="37" t="s">
        <v>1576</v>
      </c>
      <c r="CN30" s="37"/>
      <c r="CO30" s="40" t="s">
        <v>1585</v>
      </c>
      <c r="CP30" s="40" t="s">
        <v>357</v>
      </c>
      <c r="CQ30" s="52" t="s">
        <v>449</v>
      </c>
      <c r="CR30" s="52"/>
      <c r="CS30" s="52"/>
      <c r="CT30" s="52"/>
      <c r="CU30" s="40" t="s">
        <v>397</v>
      </c>
      <c r="CV30" s="40" t="s">
        <v>457</v>
      </c>
      <c r="CW30" s="52" t="s">
        <v>1586</v>
      </c>
      <c r="CX30" s="52" t="s">
        <v>1587</v>
      </c>
      <c r="CY30" s="52"/>
      <c r="CZ30" s="52" t="s">
        <v>1588</v>
      </c>
      <c r="DA30" s="52"/>
      <c r="DB30" s="52" t="s">
        <v>457</v>
      </c>
      <c r="DC30" s="52"/>
      <c r="DD30" s="52"/>
      <c r="DE30" s="52" t="s">
        <v>1569</v>
      </c>
      <c r="DF30" s="52"/>
      <c r="DG30" s="52"/>
      <c r="DH30" s="52"/>
      <c r="DI30" s="52"/>
      <c r="DJ30" s="52"/>
      <c r="DK30" s="52"/>
      <c r="DL30" s="37"/>
      <c r="DM30" s="40" t="s">
        <v>1589</v>
      </c>
      <c r="DN30" s="37"/>
      <c r="DO30" s="37"/>
      <c r="DP30" s="37"/>
      <c r="DQ30" s="53" t="s">
        <v>422</v>
      </c>
      <c r="DR30" s="53" t="s">
        <v>423</v>
      </c>
      <c r="DS30" s="37"/>
      <c r="DT30" s="53" t="s">
        <v>375</v>
      </c>
      <c r="DU30" s="52"/>
      <c r="DV30" s="52"/>
      <c r="DW30" s="53" t="s">
        <v>1590</v>
      </c>
      <c r="DX30" s="52"/>
      <c r="DY30" s="52"/>
      <c r="DZ30" s="37"/>
      <c r="EA30" s="37"/>
      <c r="EB30" s="37"/>
      <c r="EC30" s="37"/>
      <c r="ED30" s="37"/>
      <c r="EE30" s="37" t="s">
        <v>1623</v>
      </c>
      <c r="EF30" s="37"/>
      <c r="EG30" s="37"/>
      <c r="EH30" s="37" t="s">
        <v>1583</v>
      </c>
      <c r="EI30" s="37"/>
      <c r="EJ30" s="40" t="s">
        <v>426</v>
      </c>
      <c r="EK30" s="37" t="s">
        <v>1576</v>
      </c>
      <c r="EL30" s="40" t="s">
        <v>1576</v>
      </c>
      <c r="EM30" s="37"/>
      <c r="EN30" s="37"/>
      <c r="EO30" s="37" t="s">
        <v>1576</v>
      </c>
      <c r="EP30" s="37" t="s">
        <v>1576</v>
      </c>
      <c r="EQ30" s="37"/>
      <c r="ER30" s="52" t="s">
        <v>1591</v>
      </c>
      <c r="ES30" s="40" t="s">
        <v>394</v>
      </c>
      <c r="ET30" s="40" t="s">
        <v>1572</v>
      </c>
      <c r="EU30" s="52"/>
      <c r="EV30" s="52"/>
      <c r="EW30" s="52" t="s">
        <v>1592</v>
      </c>
      <c r="EX30" s="40" t="s">
        <v>397</v>
      </c>
      <c r="EY30" s="52" t="s">
        <v>1593</v>
      </c>
      <c r="EZ30" s="52"/>
      <c r="FA30" s="52"/>
      <c r="FB30" s="52"/>
      <c r="FC30" s="37"/>
      <c r="FD30" s="37"/>
      <c r="FE30" s="37"/>
      <c r="FF30" s="37"/>
      <c r="FG30" s="37"/>
      <c r="FH30" s="37"/>
      <c r="FI30" s="37" t="s">
        <v>1576</v>
      </c>
      <c r="FJ30" s="37" t="s">
        <v>1576</v>
      </c>
      <c r="FK30" s="37"/>
      <c r="FL30" s="43"/>
    </row>
    <row r="31" spans="4:168" x14ac:dyDescent="0.25">
      <c r="F31" s="15">
        <v>30</v>
      </c>
      <c r="L31" s="29" t="s">
        <v>1292</v>
      </c>
      <c r="N31" s="67" t="s">
        <v>1394</v>
      </c>
      <c r="O31" s="67">
        <v>54769</v>
      </c>
      <c r="P31" s="67" t="s">
        <v>1384</v>
      </c>
      <c r="Q31" s="67" t="s">
        <v>1497</v>
      </c>
      <c r="R31" s="67" t="s">
        <v>1390</v>
      </c>
      <c r="S31" s="67" t="s">
        <v>1408</v>
      </c>
      <c r="T31" s="67" t="str">
        <f t="shared" si="0"/>
        <v>ESPECIALIZACION EN GESTION EMPRESARIALVIRTUALNACIONAL</v>
      </c>
      <c r="U31" s="67" t="s">
        <v>1384</v>
      </c>
      <c r="V31" s="67">
        <v>54769</v>
      </c>
      <c r="W31" s="67" t="s">
        <v>1497</v>
      </c>
      <c r="X31" s="67" t="s">
        <v>1390</v>
      </c>
      <c r="Y31" s="67" t="s">
        <v>1499</v>
      </c>
      <c r="Z31" s="67" t="s">
        <v>1408</v>
      </c>
      <c r="AQ31" s="23" t="s">
        <v>145</v>
      </c>
      <c r="AR31" s="24">
        <v>825</v>
      </c>
      <c r="AW31" s="38"/>
      <c r="AX31" s="40" t="s">
        <v>429</v>
      </c>
      <c r="AY31" s="40" t="s">
        <v>408</v>
      </c>
      <c r="AZ31" s="52"/>
      <c r="BA31" s="37"/>
      <c r="BB31" s="52" t="s">
        <v>1542</v>
      </c>
      <c r="BC31" s="52" t="s">
        <v>1534</v>
      </c>
      <c r="BD31" s="40" t="s">
        <v>467</v>
      </c>
      <c r="BE31" s="52"/>
      <c r="BF31" s="52"/>
      <c r="BG31" s="37"/>
      <c r="BH31" s="37"/>
      <c r="BI31" s="40" t="s">
        <v>445</v>
      </c>
      <c r="BJ31" s="53" t="s">
        <v>411</v>
      </c>
      <c r="BK31" s="52"/>
      <c r="BL31" s="52"/>
      <c r="BM31" s="52"/>
      <c r="BN31" s="52"/>
      <c r="BO31" s="40" t="s">
        <v>333</v>
      </c>
      <c r="BP31" s="52"/>
      <c r="BQ31" s="52"/>
      <c r="BR31" s="52"/>
      <c r="BS31" s="52"/>
      <c r="BT31" s="52"/>
      <c r="BU31" s="40" t="s">
        <v>339</v>
      </c>
      <c r="BV31" s="40" t="s">
        <v>1555</v>
      </c>
      <c r="BW31" s="40" t="s">
        <v>415</v>
      </c>
      <c r="BX31" s="40"/>
      <c r="BY31" s="52" t="s">
        <v>1590</v>
      </c>
      <c r="BZ31" s="37"/>
      <c r="CA31" s="37"/>
      <c r="CB31" s="37" t="s">
        <v>1562</v>
      </c>
      <c r="CC31" s="37"/>
      <c r="CD31" s="37"/>
      <c r="CE31" s="37"/>
      <c r="CF31" s="37"/>
      <c r="CG31" s="37" t="s">
        <v>1594</v>
      </c>
      <c r="CH31" s="37"/>
      <c r="CI31" s="53" t="s">
        <v>350</v>
      </c>
      <c r="CJ31" s="55"/>
      <c r="CK31" s="37"/>
      <c r="CL31" s="37"/>
      <c r="CM31" s="37"/>
      <c r="CN31" s="37"/>
      <c r="CO31" s="40" t="s">
        <v>418</v>
      </c>
      <c r="CP31" s="53" t="s">
        <v>419</v>
      </c>
      <c r="CQ31" s="52"/>
      <c r="CR31" s="52"/>
      <c r="CS31" s="52"/>
      <c r="CT31" s="52"/>
      <c r="CU31" s="40" t="s">
        <v>420</v>
      </c>
      <c r="CV31" s="40" t="s">
        <v>363</v>
      </c>
      <c r="CW31" s="52"/>
      <c r="CX31" s="52" t="s">
        <v>1595</v>
      </c>
      <c r="CY31" s="52"/>
      <c r="CZ31" s="52" t="s">
        <v>1596</v>
      </c>
      <c r="DA31" s="52"/>
      <c r="DB31" s="52" t="s">
        <v>1587</v>
      </c>
      <c r="DC31" s="52"/>
      <c r="DD31" s="52"/>
      <c r="DE31" s="52"/>
      <c r="DF31" s="52"/>
      <c r="DG31" s="52"/>
      <c r="DH31" s="52"/>
      <c r="DI31" s="52"/>
      <c r="DJ31" s="52"/>
      <c r="DK31" s="52"/>
      <c r="DL31" s="37"/>
      <c r="DM31" s="53" t="s">
        <v>437</v>
      </c>
      <c r="DN31" s="37"/>
      <c r="DO31" s="37"/>
      <c r="DP31" s="37"/>
      <c r="DQ31" s="37"/>
      <c r="DR31" s="53" t="s">
        <v>438</v>
      </c>
      <c r="DS31" s="37"/>
      <c r="DT31" s="37"/>
      <c r="DU31" s="37"/>
      <c r="DV31" s="37"/>
      <c r="DW31" s="37" t="s">
        <v>425</v>
      </c>
      <c r="DX31" s="37"/>
      <c r="DY31" s="37"/>
      <c r="DZ31" s="37"/>
      <c r="EA31" s="37"/>
      <c r="EB31" s="37"/>
      <c r="EC31" s="37"/>
      <c r="ED31" s="37"/>
      <c r="EE31" s="37"/>
      <c r="EF31" s="37"/>
      <c r="EG31" s="37"/>
      <c r="EH31" s="37"/>
      <c r="EI31" s="37"/>
      <c r="EJ31" s="40" t="s">
        <v>387</v>
      </c>
      <c r="EK31" s="37"/>
      <c r="EL31" s="53" t="s">
        <v>440</v>
      </c>
      <c r="EM31" s="37"/>
      <c r="EN31" s="37"/>
      <c r="EO31" s="37"/>
      <c r="EP31" s="37"/>
      <c r="EQ31" s="37"/>
      <c r="ER31" s="52"/>
      <c r="ES31" s="53" t="s">
        <v>427</v>
      </c>
      <c r="ET31" s="53" t="s">
        <v>1543</v>
      </c>
      <c r="EU31" s="52"/>
      <c r="EV31" s="52"/>
      <c r="EW31" s="52" t="s">
        <v>1597</v>
      </c>
      <c r="EX31" s="40" t="s">
        <v>428</v>
      </c>
      <c r="EY31" s="52" t="s">
        <v>355</v>
      </c>
      <c r="EZ31" s="52"/>
      <c r="FA31" s="52"/>
      <c r="FB31" s="52"/>
      <c r="FC31" s="37"/>
      <c r="FD31" s="37"/>
      <c r="FE31" s="37"/>
      <c r="FF31" s="37"/>
      <c r="FG31" s="37"/>
      <c r="FH31" s="37"/>
      <c r="FI31" s="37"/>
      <c r="FJ31" s="37" t="s">
        <v>1541</v>
      </c>
      <c r="FK31" s="37"/>
      <c r="FL31" s="43"/>
    </row>
    <row r="32" spans="4:168" ht="15.75" thickBot="1" x14ac:dyDescent="0.3">
      <c r="F32" s="16">
        <v>31</v>
      </c>
      <c r="L32" s="29" t="s">
        <v>1293</v>
      </c>
      <c r="N32" s="67" t="s">
        <v>1395</v>
      </c>
      <c r="O32" s="67">
        <v>101492</v>
      </c>
      <c r="P32" s="67" t="s">
        <v>1384</v>
      </c>
      <c r="Q32" s="67" t="s">
        <v>1497</v>
      </c>
      <c r="R32" s="67" t="s">
        <v>1386</v>
      </c>
      <c r="S32" s="67" t="s">
        <v>1408</v>
      </c>
      <c r="T32" s="67" t="str">
        <f t="shared" si="0"/>
        <v>NEGOCIOS INTERNACIONALESVIRTUALNACIONAL</v>
      </c>
      <c r="U32" s="67" t="s">
        <v>1384</v>
      </c>
      <c r="V32" s="67">
        <v>101492</v>
      </c>
      <c r="W32" s="67" t="s">
        <v>1497</v>
      </c>
      <c r="X32" s="67" t="s">
        <v>1386</v>
      </c>
      <c r="Y32" s="67" t="s">
        <v>1499</v>
      </c>
      <c r="Z32" s="67" t="s">
        <v>1408</v>
      </c>
      <c r="AQ32" s="23" t="s">
        <v>146</v>
      </c>
      <c r="AR32" s="24">
        <v>826</v>
      </c>
      <c r="AW32" s="38"/>
      <c r="AX32" s="37"/>
      <c r="AY32" s="40" t="s">
        <v>443</v>
      </c>
      <c r="AZ32" s="37"/>
      <c r="BA32" s="37"/>
      <c r="BB32" s="52" t="s">
        <v>1543</v>
      </c>
      <c r="BC32" s="52" t="s">
        <v>1535</v>
      </c>
      <c r="BD32" s="40" t="s">
        <v>453</v>
      </c>
      <c r="BE32" s="52"/>
      <c r="BF32" s="52"/>
      <c r="BG32" s="37"/>
      <c r="BH32" s="37"/>
      <c r="BI32" s="40" t="s">
        <v>329</v>
      </c>
      <c r="BJ32" s="53" t="s">
        <v>431</v>
      </c>
      <c r="BK32" s="52"/>
      <c r="BL32" s="52"/>
      <c r="BM32" s="52"/>
      <c r="BN32" s="52"/>
      <c r="BO32" s="55" t="s">
        <v>446</v>
      </c>
      <c r="BP32" s="52"/>
      <c r="BQ32" s="52"/>
      <c r="BR32" s="52"/>
      <c r="BS32" s="52"/>
      <c r="BT32" s="52"/>
      <c r="BU32" s="40" t="s">
        <v>460</v>
      </c>
      <c r="BV32" s="40" t="s">
        <v>1556</v>
      </c>
      <c r="BW32" s="53" t="s">
        <v>432</v>
      </c>
      <c r="BX32" s="53"/>
      <c r="BY32" s="37"/>
      <c r="BZ32" s="37"/>
      <c r="CA32" s="37"/>
      <c r="CB32" s="37"/>
      <c r="CC32" s="37"/>
      <c r="CD32" s="37"/>
      <c r="CE32" s="37"/>
      <c r="CF32" s="37"/>
      <c r="CG32" s="37" t="s">
        <v>1598</v>
      </c>
      <c r="CH32" s="37"/>
      <c r="CI32" s="37" t="s">
        <v>417</v>
      </c>
      <c r="CJ32" s="37"/>
      <c r="CK32" s="37"/>
      <c r="CL32" s="37"/>
      <c r="CM32" s="37"/>
      <c r="CN32" s="37"/>
      <c r="CO32" s="40" t="s">
        <v>434</v>
      </c>
      <c r="CP32" s="53" t="s">
        <v>449</v>
      </c>
      <c r="CQ32" s="52"/>
      <c r="CR32" s="52"/>
      <c r="CS32" s="52"/>
      <c r="CT32" s="52"/>
      <c r="CU32" s="40" t="s">
        <v>363</v>
      </c>
      <c r="CV32" s="40" t="s">
        <v>436</v>
      </c>
      <c r="CW32" s="52"/>
      <c r="CX32" s="52"/>
      <c r="CY32" s="52"/>
      <c r="CZ32" s="52" t="s">
        <v>1568</v>
      </c>
      <c r="DA32" s="52"/>
      <c r="DB32" s="52" t="s">
        <v>1599</v>
      </c>
      <c r="DC32" s="52"/>
      <c r="DD32" s="52"/>
      <c r="DE32" s="52"/>
      <c r="DF32" s="52"/>
      <c r="DG32" s="52"/>
      <c r="DH32" s="52"/>
      <c r="DI32" s="52"/>
      <c r="DJ32" s="52"/>
      <c r="DK32" s="52"/>
      <c r="DL32" s="37"/>
      <c r="DM32" s="37" t="s">
        <v>1629</v>
      </c>
      <c r="DN32" s="37"/>
      <c r="DO32" s="37"/>
      <c r="DP32" s="37"/>
      <c r="DQ32" s="37"/>
      <c r="DR32" s="37"/>
      <c r="DS32" s="37"/>
      <c r="DT32" s="37"/>
      <c r="DU32" s="37"/>
      <c r="DV32" s="37"/>
      <c r="DW32" s="37" t="s">
        <v>1600</v>
      </c>
      <c r="DX32" s="37"/>
      <c r="DY32" s="37"/>
      <c r="DZ32" s="37"/>
      <c r="EA32" s="37"/>
      <c r="EB32" s="37"/>
      <c r="EC32" s="37"/>
      <c r="ED32" s="37"/>
      <c r="EE32" s="37"/>
      <c r="EF32" s="37"/>
      <c r="EG32" s="37"/>
      <c r="EH32" s="37"/>
      <c r="EI32" s="37"/>
      <c r="EJ32" s="37" t="s">
        <v>1601</v>
      </c>
      <c r="EK32" s="37"/>
      <c r="EL32" s="37"/>
      <c r="EM32" s="37"/>
      <c r="EN32" s="37"/>
      <c r="EO32" s="37"/>
      <c r="EP32" s="37"/>
      <c r="EQ32" s="37"/>
      <c r="ER32" s="52"/>
      <c r="ES32" s="52" t="s">
        <v>355</v>
      </c>
      <c r="ET32" s="52" t="s">
        <v>1573</v>
      </c>
      <c r="EU32" s="52"/>
      <c r="EV32" s="52"/>
      <c r="EW32" s="52"/>
      <c r="EX32" s="53" t="s">
        <v>442</v>
      </c>
      <c r="EY32" s="52"/>
      <c r="EZ32" s="52"/>
      <c r="FA32" s="52"/>
      <c r="FB32" s="52"/>
      <c r="FC32" s="37"/>
      <c r="FD32" s="37"/>
      <c r="FE32" s="37"/>
      <c r="FF32" s="37"/>
      <c r="FG32" s="37"/>
      <c r="FH32" s="37"/>
      <c r="FI32" s="37"/>
      <c r="FJ32" s="37"/>
      <c r="FK32" s="37"/>
      <c r="FL32" s="43"/>
    </row>
    <row r="33" spans="12:168" x14ac:dyDescent="0.25">
      <c r="L33" s="29" t="s">
        <v>1294</v>
      </c>
      <c r="N33" s="67" t="s">
        <v>1409</v>
      </c>
      <c r="O33" s="67">
        <v>53139</v>
      </c>
      <c r="P33" s="67" t="s">
        <v>1384</v>
      </c>
      <c r="Q33" s="67" t="s">
        <v>1497</v>
      </c>
      <c r="R33" s="67" t="s">
        <v>1366</v>
      </c>
      <c r="S33" s="67" t="s">
        <v>1408</v>
      </c>
      <c r="T33" s="67" t="str">
        <f t="shared" si="0"/>
        <v>TECNOLOGIA EN BANCAVIRTUALNACIONAL</v>
      </c>
      <c r="U33" s="67" t="s">
        <v>1384</v>
      </c>
      <c r="V33" s="67">
        <v>53139</v>
      </c>
      <c r="W33" s="67" t="s">
        <v>1497</v>
      </c>
      <c r="X33" s="67" t="s">
        <v>1366</v>
      </c>
      <c r="Y33" s="67" t="s">
        <v>1499</v>
      </c>
      <c r="Z33" s="67" t="s">
        <v>1408</v>
      </c>
      <c r="AQ33" s="23" t="s">
        <v>147</v>
      </c>
      <c r="AR33" s="24">
        <v>827</v>
      </c>
      <c r="AW33" s="38"/>
      <c r="AX33" s="37"/>
      <c r="AY33" s="40" t="s">
        <v>1540</v>
      </c>
      <c r="AZ33" s="37"/>
      <c r="BA33" s="37"/>
      <c r="BB33" s="52" t="s">
        <v>1544</v>
      </c>
      <c r="BC33" s="52" t="s">
        <v>1536</v>
      </c>
      <c r="BD33" s="40" t="s">
        <v>480</v>
      </c>
      <c r="BE33" s="52"/>
      <c r="BF33" s="52"/>
      <c r="BG33" s="37"/>
      <c r="BH33" s="37"/>
      <c r="BI33" s="37" t="s">
        <v>431</v>
      </c>
      <c r="BJ33" s="37"/>
      <c r="BK33" s="37"/>
      <c r="BL33" s="37"/>
      <c r="BM33" s="37"/>
      <c r="BN33" s="37"/>
      <c r="BO33" s="74" t="s">
        <v>1625</v>
      </c>
      <c r="BP33" s="37"/>
      <c r="BQ33" s="37"/>
      <c r="BR33" s="37"/>
      <c r="BS33" s="37"/>
      <c r="BT33" s="52"/>
      <c r="BU33" s="40" t="s">
        <v>465</v>
      </c>
      <c r="BV33" s="40"/>
      <c r="BW33" s="37" t="s">
        <v>340</v>
      </c>
      <c r="BX33" s="37"/>
      <c r="BY33" s="37"/>
      <c r="BZ33" s="37"/>
      <c r="CA33" s="37"/>
      <c r="CB33" s="37"/>
      <c r="CC33" s="37"/>
      <c r="CD33" s="37"/>
      <c r="CE33" s="37"/>
      <c r="CF33" s="37"/>
      <c r="CG33" s="37" t="s">
        <v>1602</v>
      </c>
      <c r="CH33" s="37"/>
      <c r="CI33" s="37" t="s">
        <v>1603</v>
      </c>
      <c r="CJ33" s="37"/>
      <c r="CK33" s="37"/>
      <c r="CL33" s="37"/>
      <c r="CM33" s="37"/>
      <c r="CN33" s="37"/>
      <c r="CO33" s="52" t="s">
        <v>356</v>
      </c>
      <c r="CP33" s="53" t="s">
        <v>455</v>
      </c>
      <c r="CQ33" s="52"/>
      <c r="CR33" s="52"/>
      <c r="CS33" s="52"/>
      <c r="CT33" s="52"/>
      <c r="CU33" s="40" t="s">
        <v>1604</v>
      </c>
      <c r="CV33" s="40" t="s">
        <v>462</v>
      </c>
      <c r="CW33" s="52"/>
      <c r="CX33" s="52"/>
      <c r="CY33" s="52"/>
      <c r="CZ33" s="52"/>
      <c r="DA33" s="52"/>
      <c r="DB33" s="52"/>
      <c r="DC33" s="52"/>
      <c r="DD33" s="52"/>
      <c r="DE33" s="52"/>
      <c r="DF33" s="52"/>
      <c r="DG33" s="52"/>
      <c r="DH33" s="52"/>
      <c r="DI33" s="52"/>
      <c r="DJ33" s="52"/>
      <c r="DK33" s="52"/>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t="s">
        <v>1605</v>
      </c>
      <c r="EK33" s="37"/>
      <c r="EL33" s="37"/>
      <c r="EM33" s="37"/>
      <c r="EN33" s="37"/>
      <c r="EO33" s="37"/>
      <c r="EP33" s="37"/>
      <c r="EQ33" s="37"/>
      <c r="ER33" s="52"/>
      <c r="ES33" s="52"/>
      <c r="ET33" s="52"/>
      <c r="EU33" s="52"/>
      <c r="EV33" s="52"/>
      <c r="EW33" s="52"/>
      <c r="EX33" s="53" t="s">
        <v>451</v>
      </c>
      <c r="EY33" s="52"/>
      <c r="EZ33" s="52"/>
      <c r="FA33" s="52"/>
      <c r="FB33" s="52"/>
      <c r="FC33" s="37"/>
      <c r="FD33" s="37"/>
      <c r="FE33" s="37"/>
      <c r="FF33" s="37"/>
      <c r="FG33" s="37"/>
      <c r="FH33" s="37"/>
      <c r="FI33" s="37"/>
      <c r="FJ33" s="37"/>
      <c r="FK33" s="37"/>
      <c r="FL33" s="43"/>
    </row>
    <row r="34" spans="12:168" x14ac:dyDescent="0.25">
      <c r="L34" s="29" t="s">
        <v>1295</v>
      </c>
      <c r="N34" s="67" t="s">
        <v>1410</v>
      </c>
      <c r="O34" s="67">
        <v>53205</v>
      </c>
      <c r="P34" s="67" t="s">
        <v>1384</v>
      </c>
      <c r="Q34" s="67" t="s">
        <v>1497</v>
      </c>
      <c r="R34" s="67" t="s">
        <v>1366</v>
      </c>
      <c r="S34" s="67" t="s">
        <v>1408</v>
      </c>
      <c r="T34" s="67" t="str">
        <f t="shared" si="0"/>
        <v>TECNOLOGIA EN GESTION DE RECURSOS HUMANOSVIRTUALNACIONAL</v>
      </c>
      <c r="U34" s="67" t="s">
        <v>1384</v>
      </c>
      <c r="V34" s="67">
        <v>53205</v>
      </c>
      <c r="W34" s="67" t="s">
        <v>1497</v>
      </c>
      <c r="X34" s="67" t="s">
        <v>1366</v>
      </c>
      <c r="Y34" s="67" t="s">
        <v>1499</v>
      </c>
      <c r="Z34" s="67" t="s">
        <v>1408</v>
      </c>
      <c r="AQ34" s="23" t="s">
        <v>148</v>
      </c>
      <c r="AR34" s="24">
        <v>828</v>
      </c>
      <c r="AW34" s="38"/>
      <c r="AX34" s="37"/>
      <c r="AY34" s="37" t="s">
        <v>452</v>
      </c>
      <c r="AZ34" s="37"/>
      <c r="BA34" s="37"/>
      <c r="BB34" s="52" t="s">
        <v>1545</v>
      </c>
      <c r="BC34" s="52"/>
      <c r="BD34" s="40" t="s">
        <v>1547</v>
      </c>
      <c r="BE34" s="52"/>
      <c r="BF34" s="52"/>
      <c r="BG34" s="37"/>
      <c r="BH34" s="37"/>
      <c r="BI34" s="37"/>
      <c r="BJ34" s="37"/>
      <c r="BK34" s="37"/>
      <c r="BL34" s="37"/>
      <c r="BM34" s="37"/>
      <c r="BN34" s="37"/>
      <c r="BO34" s="37"/>
      <c r="BP34" s="37"/>
      <c r="BQ34" s="37"/>
      <c r="BR34" s="37"/>
      <c r="BS34" s="37"/>
      <c r="BT34" s="52"/>
      <c r="BU34" s="40" t="s">
        <v>454</v>
      </c>
      <c r="BV34" s="40"/>
      <c r="BW34" s="37"/>
      <c r="BX34" s="37"/>
      <c r="BY34" s="37"/>
      <c r="BZ34" s="37"/>
      <c r="CA34" s="37"/>
      <c r="CB34" s="37"/>
      <c r="CC34" s="37"/>
      <c r="CD34" s="37"/>
      <c r="CE34" s="37"/>
      <c r="CF34" s="37"/>
      <c r="CG34" s="37" t="s">
        <v>1606</v>
      </c>
      <c r="CH34" s="37"/>
      <c r="CI34" s="37"/>
      <c r="CJ34" s="52"/>
      <c r="CK34" s="37"/>
      <c r="CL34" s="37"/>
      <c r="CM34" s="37"/>
      <c r="CN34" s="37"/>
      <c r="CO34" s="37" t="s">
        <v>448</v>
      </c>
      <c r="CP34" s="72" t="s">
        <v>1607</v>
      </c>
      <c r="CQ34" s="37"/>
      <c r="CR34" s="37"/>
      <c r="CS34" s="37"/>
      <c r="CT34" s="52"/>
      <c r="CU34" s="40" t="s">
        <v>461</v>
      </c>
      <c r="CV34" s="40" t="s">
        <v>421</v>
      </c>
      <c r="CW34" s="52"/>
      <c r="CX34" s="52"/>
      <c r="CY34" s="52"/>
      <c r="CZ34" s="52"/>
      <c r="DA34" s="52"/>
      <c r="DB34" s="52"/>
      <c r="DC34" s="52"/>
      <c r="DD34" s="52"/>
      <c r="DE34" s="52"/>
      <c r="DF34" s="52"/>
      <c r="DG34" s="52"/>
      <c r="DH34" s="52"/>
      <c r="DI34" s="52"/>
      <c r="DJ34" s="52"/>
      <c r="DK34" s="52"/>
      <c r="DL34" s="37"/>
      <c r="DM34" s="37"/>
      <c r="DN34" s="37"/>
      <c r="DO34" s="37"/>
      <c r="DP34" s="37"/>
      <c r="DQ34" s="37"/>
      <c r="DR34" s="37"/>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52"/>
      <c r="ES34" s="52"/>
      <c r="ET34" s="52"/>
      <c r="EU34" s="52"/>
      <c r="EV34" s="52"/>
      <c r="EW34" s="52"/>
      <c r="EX34" s="53" t="s">
        <v>441</v>
      </c>
      <c r="EY34" s="52"/>
      <c r="EZ34" s="52"/>
      <c r="FA34" s="52"/>
      <c r="FB34" s="52"/>
      <c r="FC34" s="37"/>
      <c r="FD34" s="37"/>
      <c r="FE34" s="37"/>
      <c r="FF34" s="37"/>
      <c r="FG34" s="37"/>
      <c r="FH34" s="37"/>
      <c r="FI34" s="37"/>
      <c r="FJ34" s="37"/>
      <c r="FK34" s="37"/>
      <c r="FL34" s="43"/>
    </row>
    <row r="35" spans="12:168" x14ac:dyDescent="0.25">
      <c r="L35" s="29" t="s">
        <v>1296</v>
      </c>
      <c r="N35" s="67" t="s">
        <v>1411</v>
      </c>
      <c r="O35" s="67">
        <v>53203</v>
      </c>
      <c r="P35" s="67" t="s">
        <v>1384</v>
      </c>
      <c r="Q35" s="67" t="s">
        <v>1497</v>
      </c>
      <c r="R35" s="67" t="s">
        <v>1366</v>
      </c>
      <c r="S35" s="67" t="s">
        <v>1408</v>
      </c>
      <c r="T35" s="67" t="str">
        <f t="shared" si="0"/>
        <v>TECNOLOGIA EN GESTION DE SEGUROSVIRTUALNACIONAL</v>
      </c>
      <c r="U35" s="67" t="s">
        <v>1384</v>
      </c>
      <c r="V35" s="67">
        <v>53203</v>
      </c>
      <c r="W35" s="67" t="s">
        <v>1497</v>
      </c>
      <c r="X35" s="67" t="s">
        <v>1366</v>
      </c>
      <c r="Y35" s="67" t="s">
        <v>1499</v>
      </c>
      <c r="Z35" s="67" t="s">
        <v>1408</v>
      </c>
      <c r="AQ35" s="23" t="s">
        <v>149</v>
      </c>
      <c r="AR35" s="24">
        <v>829</v>
      </c>
      <c r="AW35" s="38"/>
      <c r="AX35" s="37"/>
      <c r="AY35" s="37" t="s">
        <v>415</v>
      </c>
      <c r="AZ35" s="37"/>
      <c r="BA35" s="37"/>
      <c r="BB35" s="52" t="s">
        <v>1546</v>
      </c>
      <c r="BC35" s="52"/>
      <c r="BD35" s="40" t="s">
        <v>471</v>
      </c>
      <c r="BE35" s="52"/>
      <c r="BF35" s="52"/>
      <c r="BG35" s="37"/>
      <c r="BH35" s="37"/>
      <c r="BI35" s="37"/>
      <c r="BJ35" s="37"/>
      <c r="BK35" s="37"/>
      <c r="BL35" s="37"/>
      <c r="BM35" s="37"/>
      <c r="BN35" s="37"/>
      <c r="BO35" s="37"/>
      <c r="BP35" s="37"/>
      <c r="BQ35" s="37"/>
      <c r="BR35" s="37"/>
      <c r="BS35" s="37"/>
      <c r="BT35" s="52"/>
      <c r="BU35" s="53" t="s">
        <v>1557</v>
      </c>
      <c r="BV35" s="53"/>
      <c r="BW35" s="37"/>
      <c r="BX35" s="37"/>
      <c r="BY35" s="37"/>
      <c r="BZ35" s="37"/>
      <c r="CA35" s="37"/>
      <c r="CB35" s="37"/>
      <c r="CC35" s="37"/>
      <c r="CD35" s="37"/>
      <c r="CE35" s="37"/>
      <c r="CF35" s="37"/>
      <c r="CG35" s="37" t="s">
        <v>1608</v>
      </c>
      <c r="CH35" s="37"/>
      <c r="CI35" s="37"/>
      <c r="CJ35" s="37"/>
      <c r="CK35" s="37"/>
      <c r="CL35" s="37"/>
      <c r="CM35" s="37"/>
      <c r="CN35" s="37"/>
      <c r="CO35" s="37"/>
      <c r="CP35" s="37" t="s">
        <v>1379</v>
      </c>
      <c r="CQ35" s="37"/>
      <c r="CR35" s="37"/>
      <c r="CS35" s="37"/>
      <c r="CT35" s="37"/>
      <c r="CU35" s="37" t="s">
        <v>362</v>
      </c>
      <c r="CV35" s="37" t="s">
        <v>1609</v>
      </c>
      <c r="CW35" s="37"/>
      <c r="CX35" s="37"/>
      <c r="CY35" s="37"/>
      <c r="CZ35" s="37"/>
      <c r="DA35" s="37"/>
      <c r="DB35" s="37"/>
      <c r="DC35" s="37"/>
      <c r="DD35" s="37"/>
      <c r="DE35" s="37"/>
      <c r="DF35" s="37"/>
      <c r="DG35" s="37"/>
      <c r="DH35" s="37"/>
      <c r="DI35" s="37"/>
      <c r="DJ35" s="37"/>
      <c r="DK35" s="37"/>
      <c r="DL35" s="37"/>
      <c r="DM35" s="37"/>
      <c r="DN35" s="37"/>
      <c r="DO35" s="37"/>
      <c r="DP35" s="37"/>
      <c r="DQ35" s="37"/>
      <c r="DR35" s="37"/>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52"/>
      <c r="ES35" s="52"/>
      <c r="ET35" s="52"/>
      <c r="EU35" s="52"/>
      <c r="EV35" s="52"/>
      <c r="EW35" s="52"/>
      <c r="EX35" s="40" t="s">
        <v>450</v>
      </c>
      <c r="EY35" s="52"/>
      <c r="EZ35" s="52"/>
      <c r="FA35" s="52"/>
      <c r="FB35" s="52"/>
      <c r="FC35" s="37"/>
      <c r="FD35" s="37"/>
      <c r="FE35" s="37"/>
      <c r="FF35" s="37"/>
      <c r="FG35" s="37"/>
      <c r="FH35" s="37"/>
      <c r="FI35" s="37"/>
      <c r="FJ35" s="37"/>
      <c r="FK35" s="37"/>
      <c r="FL35" s="43"/>
    </row>
    <row r="36" spans="12:168" x14ac:dyDescent="0.25">
      <c r="L36" s="29" t="s">
        <v>1297</v>
      </c>
      <c r="N36" s="67" t="s">
        <v>1412</v>
      </c>
      <c r="O36" s="67">
        <v>53178</v>
      </c>
      <c r="P36" s="67" t="s">
        <v>1384</v>
      </c>
      <c r="Q36" s="67" t="s">
        <v>1497</v>
      </c>
      <c r="R36" s="67" t="s">
        <v>1366</v>
      </c>
      <c r="S36" s="67" t="s">
        <v>1408</v>
      </c>
      <c r="T36" s="67" t="str">
        <f t="shared" si="0"/>
        <v>TECNOLOGIA EN GESTION FINANCIERAVIRTUALNACIONAL</v>
      </c>
      <c r="U36" s="67" t="s">
        <v>1384</v>
      </c>
      <c r="V36" s="67">
        <v>53178</v>
      </c>
      <c r="W36" s="67" t="s">
        <v>1497</v>
      </c>
      <c r="X36" s="67" t="s">
        <v>1366</v>
      </c>
      <c r="Y36" s="67" t="s">
        <v>1499</v>
      </c>
      <c r="Z36" s="67" t="s">
        <v>1408</v>
      </c>
      <c r="AQ36" s="23" t="s">
        <v>150</v>
      </c>
      <c r="AR36" s="24">
        <v>830</v>
      </c>
      <c r="AW36" s="38"/>
      <c r="AX36" s="37"/>
      <c r="AY36" s="37"/>
      <c r="AZ36" s="37"/>
      <c r="BA36" s="37"/>
      <c r="BB36" s="52"/>
      <c r="BC36" s="52"/>
      <c r="BD36" s="40" t="s">
        <v>469</v>
      </c>
      <c r="BE36" s="52"/>
      <c r="BF36" s="52"/>
      <c r="BG36" s="37"/>
      <c r="BH36" s="37"/>
      <c r="BI36" s="37"/>
      <c r="BJ36" s="37"/>
      <c r="BK36" s="37"/>
      <c r="BL36" s="37"/>
      <c r="BM36" s="37"/>
      <c r="BN36" s="37"/>
      <c r="BO36" s="37"/>
      <c r="BP36" s="37"/>
      <c r="BQ36" s="37"/>
      <c r="BR36" s="37"/>
      <c r="BS36" s="37"/>
      <c r="BT36" s="37"/>
      <c r="BU36" s="37" t="s">
        <v>1558</v>
      </c>
      <c r="BV36" s="37"/>
      <c r="BW36" s="37"/>
      <c r="BX36" s="37"/>
      <c r="BY36" s="37"/>
      <c r="BZ36" s="37"/>
      <c r="CA36" s="37"/>
      <c r="CB36" s="37"/>
      <c r="CC36" s="37"/>
      <c r="CD36" s="37"/>
      <c r="CE36" s="37"/>
      <c r="CF36" s="37"/>
      <c r="CG36" s="37" t="s">
        <v>1610</v>
      </c>
      <c r="CH36" s="37"/>
      <c r="CI36" s="37"/>
      <c r="CJ36" s="37"/>
      <c r="CK36" s="37"/>
      <c r="CL36" s="37"/>
      <c r="CM36" s="37"/>
      <c r="CN36" s="37"/>
      <c r="CO36" s="37"/>
      <c r="CP36" s="72" t="s">
        <v>1622</v>
      </c>
      <c r="CQ36" s="37"/>
      <c r="CR36" s="37"/>
      <c r="CS36" s="37"/>
      <c r="CT36" s="37"/>
      <c r="CU36" s="37" t="s">
        <v>355</v>
      </c>
      <c r="CV36" s="37"/>
      <c r="CW36" s="37"/>
      <c r="CX36" s="37"/>
      <c r="CY36" s="37"/>
      <c r="CZ36" s="37"/>
      <c r="DA36" s="37"/>
      <c r="DB36" s="37"/>
      <c r="DC36" s="37"/>
      <c r="DD36" s="37"/>
      <c r="DE36" s="37"/>
      <c r="DF36" s="37"/>
      <c r="DG36" s="37"/>
      <c r="DH36" s="37"/>
      <c r="DI36" s="37"/>
      <c r="DJ36" s="37"/>
      <c r="DK36" s="37"/>
      <c r="DL36" s="37"/>
      <c r="DM36" s="37"/>
      <c r="DN36" s="37"/>
      <c r="DO36" s="37"/>
      <c r="DP36" s="37"/>
      <c r="DQ36" s="37"/>
      <c r="DR36" s="37"/>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52"/>
      <c r="ES36" s="52"/>
      <c r="ET36" s="52"/>
      <c r="EU36" s="52"/>
      <c r="EV36" s="52"/>
      <c r="EW36" s="52"/>
      <c r="EX36" s="40" t="s">
        <v>458</v>
      </c>
      <c r="EY36" s="52"/>
      <c r="EZ36" s="52"/>
      <c r="FA36" s="52"/>
      <c r="FB36" s="52"/>
      <c r="FC36" s="37"/>
      <c r="FD36" s="37"/>
      <c r="FE36" s="37"/>
      <c r="FF36" s="37"/>
      <c r="FG36" s="37"/>
      <c r="FH36" s="37"/>
      <c r="FI36" s="37"/>
      <c r="FJ36" s="37"/>
      <c r="FK36" s="37"/>
      <c r="FL36" s="43"/>
    </row>
    <row r="37" spans="12:168" x14ac:dyDescent="0.25">
      <c r="L37" s="29" t="s">
        <v>1298</v>
      </c>
      <c r="N37" s="67" t="s">
        <v>1402</v>
      </c>
      <c r="O37" s="67">
        <v>103090</v>
      </c>
      <c r="P37" s="67" t="s">
        <v>1384</v>
      </c>
      <c r="Q37" s="67" t="s">
        <v>1385</v>
      </c>
      <c r="R37" s="67" t="s">
        <v>1366</v>
      </c>
      <c r="S37" s="67" t="s">
        <v>1408</v>
      </c>
      <c r="T37" s="67" t="str">
        <f t="shared" si="0"/>
        <v>TECNOLOGIA EN GESTION AMBIENTALVIRTUALBOGOTA</v>
      </c>
      <c r="U37" s="67" t="s">
        <v>1384</v>
      </c>
      <c r="V37" s="67">
        <v>103090</v>
      </c>
      <c r="W37" s="67" t="s">
        <v>1385</v>
      </c>
      <c r="X37" s="67" t="s">
        <v>1366</v>
      </c>
      <c r="Y37" s="67" t="s">
        <v>273</v>
      </c>
      <c r="Z37" s="67" t="s">
        <v>1408</v>
      </c>
      <c r="AQ37" s="23" t="s">
        <v>151</v>
      </c>
      <c r="AR37" s="24">
        <v>831</v>
      </c>
      <c r="AW37" s="38"/>
      <c r="AX37" s="37"/>
      <c r="AY37" s="37"/>
      <c r="AZ37" s="37"/>
      <c r="BA37" s="37"/>
      <c r="BB37" s="52"/>
      <c r="BC37" s="52"/>
      <c r="BD37" s="40" t="s">
        <v>1548</v>
      </c>
      <c r="BE37" s="52"/>
      <c r="BF37" s="52"/>
      <c r="BG37" s="37"/>
      <c r="BH37" s="37"/>
      <c r="BI37" s="37"/>
      <c r="BJ37" s="37"/>
      <c r="BK37" s="37"/>
      <c r="BL37" s="37"/>
      <c r="BM37" s="37"/>
      <c r="BN37" s="37"/>
      <c r="BO37" s="37"/>
      <c r="BP37" s="37"/>
      <c r="BQ37" s="37"/>
      <c r="BR37" s="37"/>
      <c r="BS37" s="37"/>
      <c r="BT37" s="37"/>
      <c r="BU37" s="37" t="s">
        <v>1559</v>
      </c>
      <c r="BV37" s="37"/>
      <c r="BW37" s="37"/>
      <c r="BX37" s="37"/>
      <c r="BY37" s="37"/>
      <c r="BZ37" s="37"/>
      <c r="CA37" s="37"/>
      <c r="CB37" s="37"/>
      <c r="CC37" s="37"/>
      <c r="CD37" s="37"/>
      <c r="CE37" s="37"/>
      <c r="CF37" s="37"/>
      <c r="CG37" s="37" t="s">
        <v>416</v>
      </c>
      <c r="CH37" s="37"/>
      <c r="CI37" s="37"/>
      <c r="CJ37" s="37"/>
      <c r="CK37" s="37"/>
      <c r="CL37" s="37"/>
      <c r="CM37" s="37"/>
      <c r="CN37" s="37"/>
      <c r="CO37" s="37"/>
      <c r="CP37" s="37"/>
      <c r="CQ37" s="37"/>
      <c r="CR37" s="37"/>
      <c r="CS37" s="37"/>
      <c r="CT37" s="37"/>
      <c r="CU37" s="37"/>
      <c r="CV37" s="37"/>
      <c r="CW37" s="37"/>
      <c r="CX37" s="37"/>
      <c r="CY37" s="37"/>
      <c r="CZ37" s="37"/>
      <c r="DA37" s="37"/>
      <c r="DB37" s="37"/>
      <c r="DC37" s="37"/>
      <c r="DD37" s="37"/>
      <c r="DE37" s="37"/>
      <c r="DF37" s="37"/>
      <c r="DG37" s="37"/>
      <c r="DH37" s="37"/>
      <c r="DI37" s="37"/>
      <c r="DJ37" s="37"/>
      <c r="DK37" s="37"/>
      <c r="DL37" s="37"/>
      <c r="DM37" s="37"/>
      <c r="DN37" s="37"/>
      <c r="DO37" s="37"/>
      <c r="DP37" s="37"/>
      <c r="DQ37" s="37"/>
      <c r="DR37" s="37"/>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52"/>
      <c r="ES37" s="52"/>
      <c r="ET37" s="52"/>
      <c r="EU37" s="52"/>
      <c r="EV37" s="52"/>
      <c r="EW37" s="52"/>
      <c r="EX37" s="40" t="s">
        <v>463</v>
      </c>
      <c r="EY37" s="52"/>
      <c r="EZ37" s="52"/>
      <c r="FA37" s="52"/>
      <c r="FB37" s="52"/>
      <c r="FC37" s="37"/>
      <c r="FD37" s="37"/>
      <c r="FE37" s="37"/>
      <c r="FF37" s="37"/>
      <c r="FG37" s="37"/>
      <c r="FH37" s="37"/>
      <c r="FI37" s="37"/>
      <c r="FJ37" s="37"/>
      <c r="FK37" s="37"/>
      <c r="FL37" s="43"/>
    </row>
    <row r="38" spans="12:168" x14ac:dyDescent="0.25">
      <c r="L38" s="29" t="s">
        <v>1299</v>
      </c>
      <c r="N38" s="67" t="s">
        <v>1413</v>
      </c>
      <c r="O38" s="67">
        <v>53202</v>
      </c>
      <c r="P38" s="67" t="s">
        <v>1384</v>
      </c>
      <c r="Q38" s="67" t="s">
        <v>1497</v>
      </c>
      <c r="R38" s="67" t="s">
        <v>1366</v>
      </c>
      <c r="S38" s="67" t="s">
        <v>1408</v>
      </c>
      <c r="T38" s="67" t="str">
        <f t="shared" si="0"/>
        <v>TECNOLOGIA EN GESTION TURISTICAVIRTUALNACIONAL</v>
      </c>
      <c r="U38" s="67" t="s">
        <v>1384</v>
      </c>
      <c r="V38" s="67">
        <v>53202</v>
      </c>
      <c r="W38" s="67" t="s">
        <v>1497</v>
      </c>
      <c r="X38" s="67" t="s">
        <v>1366</v>
      </c>
      <c r="Y38" s="67" t="s">
        <v>1499</v>
      </c>
      <c r="Z38" s="67" t="s">
        <v>1408</v>
      </c>
      <c r="AQ38" s="23" t="s">
        <v>152</v>
      </c>
      <c r="AR38" s="24">
        <v>832</v>
      </c>
      <c r="AW38" s="38"/>
      <c r="AX38" s="37"/>
      <c r="AY38" s="37"/>
      <c r="AZ38" s="37"/>
      <c r="BA38" s="37"/>
      <c r="BB38" s="52"/>
      <c r="BC38" s="52"/>
      <c r="BD38" s="40" t="s">
        <v>1549</v>
      </c>
      <c r="BE38" s="52"/>
      <c r="BF38" s="52"/>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52"/>
      <c r="ES38" s="52"/>
      <c r="ET38" s="52"/>
      <c r="EU38" s="52"/>
      <c r="EV38" s="52"/>
      <c r="EW38" s="52"/>
      <c r="EX38" s="40" t="s">
        <v>466</v>
      </c>
      <c r="EY38" s="52"/>
      <c r="EZ38" s="52"/>
      <c r="FA38" s="52"/>
      <c r="FB38" s="52"/>
      <c r="FC38" s="37"/>
      <c r="FD38" s="37"/>
      <c r="FE38" s="37"/>
      <c r="FF38" s="37"/>
      <c r="FG38" s="37"/>
      <c r="FH38" s="37"/>
      <c r="FI38" s="37"/>
      <c r="FJ38" s="37"/>
      <c r="FK38" s="37"/>
      <c r="FL38" s="43"/>
    </row>
    <row r="39" spans="12:168" x14ac:dyDescent="0.25">
      <c r="L39" s="29" t="s">
        <v>1300</v>
      </c>
      <c r="N39" s="84" t="s">
        <v>1380</v>
      </c>
      <c r="O39" s="84" t="s">
        <v>116</v>
      </c>
      <c r="P39" s="84" t="s">
        <v>1381</v>
      </c>
      <c r="Q39" s="84" t="s">
        <v>116</v>
      </c>
      <c r="R39" s="84" t="s">
        <v>1382</v>
      </c>
      <c r="S39" s="84" t="s">
        <v>1383</v>
      </c>
      <c r="T39" s="109" t="s">
        <v>1380</v>
      </c>
      <c r="U39" s="109" t="s">
        <v>96</v>
      </c>
      <c r="V39" s="109" t="s">
        <v>116</v>
      </c>
      <c r="W39" s="109" t="s">
        <v>116</v>
      </c>
      <c r="X39" s="109" t="s">
        <v>1382</v>
      </c>
      <c r="Y39" s="109" t="s">
        <v>16</v>
      </c>
      <c r="Z39" s="109" t="s">
        <v>1383</v>
      </c>
      <c r="AQ39" s="23" t="s">
        <v>153</v>
      </c>
      <c r="AR39" s="24">
        <v>444</v>
      </c>
      <c r="AW39" s="38"/>
      <c r="AX39" s="37"/>
      <c r="AY39" s="37"/>
      <c r="AZ39" s="37"/>
      <c r="BA39" s="37"/>
      <c r="BB39" s="52"/>
      <c r="BC39" s="52"/>
      <c r="BD39" s="40" t="s">
        <v>1550</v>
      </c>
      <c r="BE39" s="52"/>
      <c r="BF39" s="52"/>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52"/>
      <c r="ES39" s="52"/>
      <c r="ET39" s="52"/>
      <c r="EU39" s="52"/>
      <c r="EV39" s="52"/>
      <c r="EW39" s="52"/>
      <c r="EX39" s="53" t="s">
        <v>468</v>
      </c>
      <c r="EY39" s="52"/>
      <c r="EZ39" s="52"/>
      <c r="FA39" s="52"/>
      <c r="FB39" s="52"/>
      <c r="FC39" s="37"/>
      <c r="FD39" s="37"/>
      <c r="FE39" s="37"/>
      <c r="FF39" s="37"/>
      <c r="FG39" s="37"/>
      <c r="FH39" s="37"/>
      <c r="FI39" s="37"/>
      <c r="FJ39" s="37"/>
      <c r="FK39" s="37"/>
      <c r="FL39" s="43"/>
    </row>
    <row r="40" spans="12:168" x14ac:dyDescent="0.25">
      <c r="L40" s="29" t="s">
        <v>1301</v>
      </c>
      <c r="N40" s="67" t="s">
        <v>31</v>
      </c>
      <c r="O40" s="67">
        <v>91441</v>
      </c>
      <c r="P40" s="67" t="s">
        <v>1414</v>
      </c>
      <c r="Q40" s="67" t="s">
        <v>1415</v>
      </c>
      <c r="R40" s="67" t="s">
        <v>1386</v>
      </c>
      <c r="S40" s="67" t="s">
        <v>1387</v>
      </c>
      <c r="T40" s="67" t="str">
        <f t="shared" si="0"/>
        <v>CIENCIA POLITICAPRESENCIALBOGOTA</v>
      </c>
      <c r="U40" s="67" t="s">
        <v>1414</v>
      </c>
      <c r="V40" s="67">
        <v>91441</v>
      </c>
      <c r="W40" s="67" t="s">
        <v>1415</v>
      </c>
      <c r="X40" s="67" t="s">
        <v>1386</v>
      </c>
      <c r="Y40" s="67" t="s">
        <v>273</v>
      </c>
      <c r="Z40" s="67" t="s">
        <v>1387</v>
      </c>
      <c r="AQ40" s="23" t="s">
        <v>154</v>
      </c>
      <c r="AR40" s="24">
        <v>564</v>
      </c>
      <c r="AW40" s="38"/>
      <c r="AX40" s="37"/>
      <c r="AY40" s="37"/>
      <c r="AZ40" s="37"/>
      <c r="BA40" s="37"/>
      <c r="BB40" s="52"/>
      <c r="BC40" s="52"/>
      <c r="BD40" s="40" t="s">
        <v>477</v>
      </c>
      <c r="BE40" s="52"/>
      <c r="BF40" s="52"/>
      <c r="BG40" s="37"/>
      <c r="BH40" s="37"/>
      <c r="BI40" s="37"/>
      <c r="BJ40" s="37"/>
      <c r="BK40" s="37"/>
      <c r="BL40" s="37"/>
      <c r="BM40" s="37"/>
      <c r="BN40" s="37"/>
      <c r="BO40" s="37"/>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37"/>
      <c r="CR40" s="37"/>
      <c r="CS40" s="37"/>
      <c r="CT40" s="37"/>
      <c r="CU40" s="37"/>
      <c r="CV40" s="37"/>
      <c r="CW40" s="37"/>
      <c r="CX40" s="37"/>
      <c r="CY40" s="37"/>
      <c r="CZ40" s="37"/>
      <c r="DA40" s="37"/>
      <c r="DB40" s="37"/>
      <c r="DC40" s="37"/>
      <c r="DD40" s="37"/>
      <c r="DE40" s="37"/>
      <c r="DF40" s="37"/>
      <c r="DG40" s="37"/>
      <c r="DH40" s="37"/>
      <c r="DI40" s="37"/>
      <c r="DJ40" s="37"/>
      <c r="DK40" s="37"/>
      <c r="DL40" s="37"/>
      <c r="DM40" s="37"/>
      <c r="DN40" s="37"/>
      <c r="DO40" s="37"/>
      <c r="DP40" s="37"/>
      <c r="DQ40" s="37"/>
      <c r="DR40" s="37"/>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52"/>
      <c r="ES40" s="52"/>
      <c r="ET40" s="52"/>
      <c r="EU40" s="52"/>
      <c r="EV40" s="52"/>
      <c r="EW40" s="52"/>
      <c r="EX40" s="40" t="s">
        <v>470</v>
      </c>
      <c r="EY40" s="52"/>
      <c r="EZ40" s="52"/>
      <c r="FA40" s="52"/>
      <c r="FB40" s="52"/>
      <c r="FC40" s="37"/>
      <c r="FD40" s="37"/>
      <c r="FE40" s="37"/>
      <c r="FF40" s="37"/>
      <c r="FG40" s="37"/>
      <c r="FH40" s="37"/>
      <c r="FI40" s="37"/>
      <c r="FJ40" s="37"/>
      <c r="FK40" s="37"/>
      <c r="FL40" s="43"/>
    </row>
    <row r="41" spans="12:168" x14ac:dyDescent="0.25">
      <c r="L41" s="29" t="s">
        <v>1302</v>
      </c>
      <c r="N41" s="67" t="s">
        <v>1416</v>
      </c>
      <c r="O41" s="67">
        <v>17407</v>
      </c>
      <c r="P41" s="67" t="s">
        <v>1414</v>
      </c>
      <c r="Q41" s="67" t="s">
        <v>1415</v>
      </c>
      <c r="R41" s="67" t="s">
        <v>1386</v>
      </c>
      <c r="S41" s="67" t="s">
        <v>1387</v>
      </c>
      <c r="T41" s="67" t="str">
        <f t="shared" si="0"/>
        <v>DERECHOPRESENCIALBOGOTA</v>
      </c>
      <c r="U41" s="67" t="s">
        <v>1414</v>
      </c>
      <c r="V41" s="67">
        <v>17407</v>
      </c>
      <c r="W41" s="67" t="s">
        <v>1415</v>
      </c>
      <c r="X41" s="67" t="s">
        <v>1386</v>
      </c>
      <c r="Y41" s="67" t="s">
        <v>273</v>
      </c>
      <c r="Z41" s="67" t="s">
        <v>1387</v>
      </c>
      <c r="AQ41" s="23" t="s">
        <v>155</v>
      </c>
      <c r="AR41" s="24">
        <v>937</v>
      </c>
      <c r="AW41" s="38"/>
      <c r="AX41" s="37"/>
      <c r="AY41" s="37"/>
      <c r="AZ41" s="37"/>
      <c r="BA41" s="37"/>
      <c r="BB41" s="52"/>
      <c r="BC41" s="52"/>
      <c r="BD41" s="40" t="s">
        <v>472</v>
      </c>
      <c r="BE41" s="52"/>
      <c r="BF41" s="52"/>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52"/>
      <c r="ES41" s="52"/>
      <c r="ET41" s="52"/>
      <c r="EU41" s="52"/>
      <c r="EV41" s="52"/>
      <c r="EW41" s="52"/>
      <c r="EX41" s="40" t="s">
        <v>421</v>
      </c>
      <c r="EY41" s="52"/>
      <c r="EZ41" s="52"/>
      <c r="FA41" s="52"/>
      <c r="FB41" s="52"/>
      <c r="FC41" s="37"/>
      <c r="FD41" s="37"/>
      <c r="FE41" s="37"/>
      <c r="FF41" s="37"/>
      <c r="FG41" s="37"/>
      <c r="FH41" s="37"/>
      <c r="FI41" s="37"/>
      <c r="FJ41" s="37"/>
      <c r="FK41" s="37"/>
      <c r="FL41" s="43"/>
    </row>
    <row r="42" spans="12:168" x14ac:dyDescent="0.25">
      <c r="L42" s="29" t="s">
        <v>58</v>
      </c>
      <c r="N42" s="67" t="s">
        <v>1417</v>
      </c>
      <c r="O42" s="67">
        <v>91440</v>
      </c>
      <c r="P42" s="67" t="s">
        <v>1414</v>
      </c>
      <c r="Q42" s="67" t="s">
        <v>1415</v>
      </c>
      <c r="R42" s="67" t="s">
        <v>1390</v>
      </c>
      <c r="S42" s="67" t="s">
        <v>1387</v>
      </c>
      <c r="T42" s="67" t="str">
        <f t="shared" si="0"/>
        <v>ESPECIALIZACION EN DERECHO PENAL ECONOMICO Y LA DELINCUENCIA EMPRESARIALPRESENCIALBOGOTA</v>
      </c>
      <c r="U42" s="67" t="s">
        <v>1414</v>
      </c>
      <c r="V42" s="67">
        <v>91440</v>
      </c>
      <c r="W42" s="67" t="s">
        <v>1415</v>
      </c>
      <c r="X42" s="67" t="s">
        <v>1390</v>
      </c>
      <c r="Y42" s="67" t="s">
        <v>273</v>
      </c>
      <c r="Z42" s="67" t="s">
        <v>1387</v>
      </c>
      <c r="AQ42" s="23" t="s">
        <v>156</v>
      </c>
      <c r="AR42" s="24">
        <v>445</v>
      </c>
      <c r="AW42" s="38"/>
      <c r="AX42" s="37"/>
      <c r="AY42" s="37"/>
      <c r="AZ42" s="37"/>
      <c r="BA42" s="37"/>
      <c r="BB42" s="52"/>
      <c r="BC42" s="52"/>
      <c r="BD42" s="40" t="s">
        <v>430</v>
      </c>
      <c r="BE42" s="52"/>
      <c r="BF42" s="52"/>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52"/>
      <c r="ES42" s="52"/>
      <c r="ET42" s="52"/>
      <c r="EU42" s="52"/>
      <c r="EV42" s="52"/>
      <c r="EW42" s="52"/>
      <c r="EX42" s="40" t="s">
        <v>1611</v>
      </c>
      <c r="EY42" s="52"/>
      <c r="EZ42" s="52"/>
      <c r="FA42" s="52"/>
      <c r="FB42" s="52"/>
      <c r="FC42" s="37"/>
      <c r="FD42" s="37"/>
      <c r="FE42" s="37"/>
      <c r="FF42" s="37"/>
      <c r="FG42" s="37"/>
      <c r="FH42" s="37"/>
      <c r="FI42" s="37"/>
      <c r="FJ42" s="37"/>
      <c r="FK42" s="37"/>
      <c r="FL42" s="43"/>
    </row>
    <row r="43" spans="12:168" x14ac:dyDescent="0.25">
      <c r="L43" s="29" t="s">
        <v>67</v>
      </c>
      <c r="N43" s="67" t="s">
        <v>1418</v>
      </c>
      <c r="O43" s="67">
        <v>91442</v>
      </c>
      <c r="P43" s="67" t="s">
        <v>1414</v>
      </c>
      <c r="Q43" s="67" t="s">
        <v>1415</v>
      </c>
      <c r="R43" s="67" t="s">
        <v>1390</v>
      </c>
      <c r="S43" s="67" t="s">
        <v>1387</v>
      </c>
      <c r="T43" s="67" t="str">
        <f t="shared" si="0"/>
        <v>ESPECIALIZACION EN NEUROPSICOLOGIA ESCOLARPRESENCIALBOGOTA</v>
      </c>
      <c r="U43" s="67" t="s">
        <v>1414</v>
      </c>
      <c r="V43" s="67">
        <v>91442</v>
      </c>
      <c r="W43" s="67" t="s">
        <v>1415</v>
      </c>
      <c r="X43" s="67" t="s">
        <v>1390</v>
      </c>
      <c r="Y43" s="67" t="s">
        <v>273</v>
      </c>
      <c r="Z43" s="67" t="s">
        <v>1387</v>
      </c>
      <c r="AQ43" s="23" t="s">
        <v>157</v>
      </c>
      <c r="AR43" s="24">
        <v>13</v>
      </c>
      <c r="AW43" s="38"/>
      <c r="AX43" s="37"/>
      <c r="AY43" s="37"/>
      <c r="AZ43" s="37"/>
      <c r="BA43" s="37"/>
      <c r="BB43" s="52"/>
      <c r="BC43" s="52"/>
      <c r="BD43" s="40" t="s">
        <v>1551</v>
      </c>
      <c r="BE43" s="52"/>
      <c r="BF43" s="52"/>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52"/>
      <c r="ES43" s="52"/>
      <c r="ET43" s="52"/>
      <c r="EU43" s="52"/>
      <c r="EV43" s="52"/>
      <c r="EW43" s="52"/>
      <c r="EX43" s="40" t="s">
        <v>355</v>
      </c>
      <c r="EY43" s="52"/>
      <c r="EZ43" s="52"/>
      <c r="FA43" s="52"/>
      <c r="FB43" s="52"/>
      <c r="FC43" s="37"/>
      <c r="FD43" s="37"/>
      <c r="FE43" s="37"/>
      <c r="FF43" s="37"/>
      <c r="FG43" s="37"/>
      <c r="FH43" s="37"/>
      <c r="FI43" s="37"/>
      <c r="FJ43" s="37"/>
      <c r="FK43" s="37"/>
      <c r="FL43" s="43"/>
    </row>
    <row r="44" spans="12:168" x14ac:dyDescent="0.25">
      <c r="L44" s="29" t="s">
        <v>66</v>
      </c>
      <c r="N44" s="67" t="s">
        <v>1500</v>
      </c>
      <c r="O44" s="67">
        <v>102705</v>
      </c>
      <c r="P44" s="67" t="s">
        <v>1414</v>
      </c>
      <c r="Q44" s="67" t="s">
        <v>1415</v>
      </c>
      <c r="R44" s="67" t="s">
        <v>1390</v>
      </c>
      <c r="S44" s="67" t="s">
        <v>1387</v>
      </c>
      <c r="T44" s="67" t="str">
        <f t="shared" si="0"/>
        <v>ESPECIALIZACION EN PSICOLOGIA SOCIALPRESENCIALBOGOTA</v>
      </c>
      <c r="U44" s="67" t="s">
        <v>1414</v>
      </c>
      <c r="V44" s="67">
        <v>102705</v>
      </c>
      <c r="W44" s="67" t="s">
        <v>1415</v>
      </c>
      <c r="X44" s="67" t="s">
        <v>1390</v>
      </c>
      <c r="Y44" s="67" t="s">
        <v>273</v>
      </c>
      <c r="Z44" s="67" t="s">
        <v>1387</v>
      </c>
      <c r="AQ44" s="23" t="s">
        <v>158</v>
      </c>
      <c r="AR44" s="24">
        <v>28</v>
      </c>
      <c r="AW44" s="38"/>
      <c r="AX44" s="37"/>
      <c r="AY44" s="37"/>
      <c r="AZ44" s="37"/>
      <c r="BA44" s="37"/>
      <c r="BB44" s="52"/>
      <c r="BC44" s="52"/>
      <c r="BD44" s="40" t="s">
        <v>475</v>
      </c>
      <c r="BE44" s="52"/>
      <c r="BF44" s="52"/>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52"/>
      <c r="ES44" s="52"/>
      <c r="ET44" s="52"/>
      <c r="EU44" s="52"/>
      <c r="EV44" s="52"/>
      <c r="EW44" s="52"/>
      <c r="EX44" s="53" t="s">
        <v>474</v>
      </c>
      <c r="EY44" s="52"/>
      <c r="EZ44" s="52"/>
      <c r="FA44" s="52"/>
      <c r="FB44" s="52"/>
      <c r="FC44" s="37"/>
      <c r="FD44" s="37"/>
      <c r="FE44" s="37"/>
      <c r="FF44" s="37"/>
      <c r="FG44" s="37"/>
      <c r="FH44" s="37"/>
      <c r="FI44" s="37"/>
      <c r="FJ44" s="37"/>
      <c r="FK44" s="37"/>
      <c r="FL44" s="43"/>
    </row>
    <row r="45" spans="12:168" x14ac:dyDescent="0.25">
      <c r="L45" s="29" t="s">
        <v>65</v>
      </c>
      <c r="N45" s="67" t="s">
        <v>1501</v>
      </c>
      <c r="O45" s="67">
        <v>103452</v>
      </c>
      <c r="P45" s="67" t="s">
        <v>1414</v>
      </c>
      <c r="Q45" s="67" t="s">
        <v>1415</v>
      </c>
      <c r="R45" s="67" t="s">
        <v>1386</v>
      </c>
      <c r="S45" s="67" t="s">
        <v>1387</v>
      </c>
      <c r="T45" s="67" t="str">
        <f t="shared" si="0"/>
        <v>LICENCIATURA EN MATEMATICAS Y COMPUTACIONPRESENCIALBOGOTA</v>
      </c>
      <c r="U45" s="67" t="s">
        <v>1414</v>
      </c>
      <c r="V45" s="67">
        <v>103452</v>
      </c>
      <c r="W45" s="67" t="s">
        <v>1415</v>
      </c>
      <c r="X45" s="67" t="s">
        <v>1386</v>
      </c>
      <c r="Y45" s="67" t="s">
        <v>273</v>
      </c>
      <c r="Z45" s="67" t="s">
        <v>1387</v>
      </c>
      <c r="AQ45" s="23" t="s">
        <v>159</v>
      </c>
      <c r="AR45" s="24">
        <v>446</v>
      </c>
      <c r="AW45" s="38"/>
      <c r="AX45" s="37"/>
      <c r="AY45" s="37"/>
      <c r="AZ45" s="37"/>
      <c r="BA45" s="37"/>
      <c r="BB45" s="52"/>
      <c r="BC45" s="52"/>
      <c r="BD45" s="40" t="s">
        <v>444</v>
      </c>
      <c r="BE45" s="52"/>
      <c r="BF45" s="52"/>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52"/>
      <c r="ES45" s="52"/>
      <c r="ET45" s="52"/>
      <c r="EU45" s="52"/>
      <c r="EV45" s="52"/>
      <c r="EW45" s="52"/>
      <c r="EX45" s="40" t="s">
        <v>476</v>
      </c>
      <c r="EY45" s="52"/>
      <c r="EZ45" s="52"/>
      <c r="FA45" s="52"/>
      <c r="FB45" s="52"/>
      <c r="FC45" s="37"/>
      <c r="FD45" s="37"/>
      <c r="FE45" s="37"/>
      <c r="FF45" s="37"/>
      <c r="FG45" s="37"/>
      <c r="FH45" s="37"/>
      <c r="FI45" s="37"/>
      <c r="FJ45" s="37"/>
      <c r="FK45" s="37"/>
      <c r="FL45" s="43"/>
    </row>
    <row r="46" spans="12:168" x14ac:dyDescent="0.25">
      <c r="L46" s="29" t="s">
        <v>68</v>
      </c>
      <c r="N46" s="67" t="s">
        <v>1502</v>
      </c>
      <c r="O46" s="67">
        <v>103451</v>
      </c>
      <c r="P46" s="67" t="s">
        <v>1414</v>
      </c>
      <c r="Q46" s="67" t="s">
        <v>1415</v>
      </c>
      <c r="R46" s="67" t="s">
        <v>1390</v>
      </c>
      <c r="S46" s="67" t="s">
        <v>1387</v>
      </c>
      <c r="T46" s="67" t="str">
        <f t="shared" si="0"/>
        <v>ESPECIALIZACION EN RESPONSABILIDAD EMPRESARIAL PUBLICA Y PRIVADAPRESENCIALBOGOTA</v>
      </c>
      <c r="U46" s="67" t="s">
        <v>1414</v>
      </c>
      <c r="V46" s="67">
        <v>103451</v>
      </c>
      <c r="W46" s="67" t="s">
        <v>1415</v>
      </c>
      <c r="X46" s="67" t="s">
        <v>1390</v>
      </c>
      <c r="Y46" s="67" t="s">
        <v>273</v>
      </c>
      <c r="Z46" s="67" t="s">
        <v>1387</v>
      </c>
      <c r="AQ46" s="23" t="s">
        <v>160</v>
      </c>
      <c r="AR46" s="24">
        <v>447</v>
      </c>
      <c r="AW46" s="38"/>
      <c r="AX46" s="37"/>
      <c r="AY46" s="37"/>
      <c r="AZ46" s="37"/>
      <c r="BA46" s="37"/>
      <c r="BB46" s="37"/>
      <c r="BC46" s="37"/>
      <c r="BD46" s="37" t="s">
        <v>473</v>
      </c>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52"/>
      <c r="ES46" s="52"/>
      <c r="ET46" s="52"/>
      <c r="EU46" s="52"/>
      <c r="EV46" s="52"/>
      <c r="EW46" s="52"/>
      <c r="EX46" s="53" t="s">
        <v>478</v>
      </c>
      <c r="EY46" s="52"/>
      <c r="EZ46" s="52"/>
      <c r="FA46" s="52"/>
      <c r="FB46" s="52"/>
      <c r="FC46" s="37"/>
      <c r="FD46" s="37"/>
      <c r="FE46" s="37"/>
      <c r="FF46" s="37"/>
      <c r="FG46" s="37"/>
      <c r="FH46" s="37"/>
      <c r="FI46" s="37"/>
      <c r="FJ46" s="37"/>
      <c r="FK46" s="37"/>
      <c r="FL46" s="43"/>
    </row>
    <row r="47" spans="12:168" x14ac:dyDescent="0.25">
      <c r="L47" s="29" t="s">
        <v>1303</v>
      </c>
      <c r="N47" s="67" t="s">
        <v>1503</v>
      </c>
      <c r="O47" s="67">
        <v>103681</v>
      </c>
      <c r="P47" s="67" t="s">
        <v>1414</v>
      </c>
      <c r="Q47" s="67" t="s">
        <v>1415</v>
      </c>
      <c r="R47" s="67" t="s">
        <v>1390</v>
      </c>
      <c r="S47" s="67" t="s">
        <v>1387</v>
      </c>
      <c r="T47" s="67" t="str">
        <f t="shared" si="0"/>
        <v>ESPECIALIZACION EN CONTRATACION ESTATAL Y NEGOCIOS JURIDICOS DE LA ADMINISTRACIONPRESENCIALBOGOTA</v>
      </c>
      <c r="U47" s="67" t="s">
        <v>1414</v>
      </c>
      <c r="V47" s="67">
        <v>103681</v>
      </c>
      <c r="W47" s="67" t="s">
        <v>1415</v>
      </c>
      <c r="X47" s="67" t="s">
        <v>1390</v>
      </c>
      <c r="Y47" s="67" t="s">
        <v>273</v>
      </c>
      <c r="Z47" s="67" t="s">
        <v>1387</v>
      </c>
      <c r="AQ47" s="23" t="s">
        <v>161</v>
      </c>
      <c r="AR47" s="24">
        <v>448</v>
      </c>
      <c r="AW47" s="38"/>
      <c r="AX47" s="37"/>
      <c r="AY47" s="37"/>
      <c r="AZ47" s="37"/>
      <c r="BA47" s="37"/>
      <c r="BB47" s="37"/>
      <c r="BC47" s="37"/>
      <c r="BD47" s="37" t="s">
        <v>459</v>
      </c>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52"/>
      <c r="ES47" s="52"/>
      <c r="ET47" s="52"/>
      <c r="EU47" s="52"/>
      <c r="EV47" s="52"/>
      <c r="EW47" s="52"/>
      <c r="EX47" s="40" t="s">
        <v>479</v>
      </c>
      <c r="EY47" s="52"/>
      <c r="EZ47" s="52"/>
      <c r="FA47" s="52"/>
      <c r="FB47" s="52"/>
      <c r="FC47" s="37"/>
      <c r="FD47" s="37"/>
      <c r="FE47" s="37"/>
      <c r="FF47" s="37"/>
      <c r="FG47" s="37"/>
      <c r="FH47" s="37"/>
      <c r="FI47" s="37"/>
      <c r="FJ47" s="37"/>
      <c r="FK47" s="37"/>
      <c r="FL47" s="43"/>
    </row>
    <row r="48" spans="12:168" x14ac:dyDescent="0.25">
      <c r="L48" s="29" t="s">
        <v>30</v>
      </c>
      <c r="N48" s="67" t="s">
        <v>54</v>
      </c>
      <c r="O48" s="67">
        <v>16017</v>
      </c>
      <c r="P48" s="67" t="s">
        <v>1414</v>
      </c>
      <c r="Q48" s="67" t="s">
        <v>1415</v>
      </c>
      <c r="R48" s="67" t="s">
        <v>1386</v>
      </c>
      <c r="S48" s="67" t="s">
        <v>1387</v>
      </c>
      <c r="T48" s="67" t="str">
        <f t="shared" si="0"/>
        <v>PSICOLOGIAPRESENCIALBOGOTA</v>
      </c>
      <c r="U48" s="67" t="s">
        <v>1414</v>
      </c>
      <c r="V48" s="67">
        <v>16017</v>
      </c>
      <c r="W48" s="67" t="s">
        <v>1415</v>
      </c>
      <c r="X48" s="67" t="s">
        <v>1386</v>
      </c>
      <c r="Y48" s="67" t="s">
        <v>273</v>
      </c>
      <c r="Z48" s="67" t="s">
        <v>1387</v>
      </c>
      <c r="AQ48" s="23" t="s">
        <v>162</v>
      </c>
      <c r="AR48" s="24">
        <v>833</v>
      </c>
      <c r="AW48" s="38"/>
      <c r="AX48" s="37"/>
      <c r="AY48" s="37"/>
      <c r="AZ48" s="37"/>
      <c r="BA48" s="37"/>
      <c r="BB48" s="37"/>
      <c r="BC48" s="37"/>
      <c r="BD48" s="37" t="s">
        <v>1552</v>
      </c>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52"/>
      <c r="ES48" s="52"/>
      <c r="ET48" s="52"/>
      <c r="EU48" s="52"/>
      <c r="EV48" s="52"/>
      <c r="EW48" s="52"/>
      <c r="EX48" s="40" t="s">
        <v>481</v>
      </c>
      <c r="EY48" s="52"/>
      <c r="EZ48" s="52"/>
      <c r="FA48" s="52"/>
      <c r="FB48" s="52"/>
      <c r="FC48" s="37"/>
      <c r="FD48" s="37"/>
      <c r="FE48" s="37"/>
      <c r="FF48" s="37"/>
      <c r="FG48" s="37"/>
      <c r="FH48" s="37"/>
      <c r="FI48" s="37"/>
      <c r="FJ48" s="37"/>
      <c r="FK48" s="37"/>
      <c r="FL48" s="43"/>
    </row>
    <row r="49" spans="12:168" x14ac:dyDescent="0.25">
      <c r="L49" s="29" t="s">
        <v>36</v>
      </c>
      <c r="N49" s="84" t="s">
        <v>1380</v>
      </c>
      <c r="O49" s="84" t="s">
        <v>116</v>
      </c>
      <c r="P49" s="84" t="s">
        <v>1381</v>
      </c>
      <c r="Q49" s="84" t="s">
        <v>116</v>
      </c>
      <c r="R49" s="84" t="s">
        <v>1382</v>
      </c>
      <c r="S49" s="84" t="s">
        <v>1383</v>
      </c>
      <c r="T49" s="109" t="s">
        <v>1380</v>
      </c>
      <c r="U49" s="109" t="s">
        <v>96</v>
      </c>
      <c r="V49" s="109" t="s">
        <v>116</v>
      </c>
      <c r="W49" s="109" t="s">
        <v>116</v>
      </c>
      <c r="X49" s="109" t="s">
        <v>1382</v>
      </c>
      <c r="Y49" s="109" t="s">
        <v>16</v>
      </c>
      <c r="Z49" s="109" t="s">
        <v>1383</v>
      </c>
      <c r="AQ49" s="23" t="s">
        <v>163</v>
      </c>
      <c r="AR49" s="24">
        <v>270</v>
      </c>
      <c r="AW49" s="38"/>
      <c r="AX49" s="37"/>
      <c r="AY49" s="37"/>
      <c r="AZ49" s="37"/>
      <c r="BA49" s="37"/>
      <c r="BB49" s="37"/>
      <c r="BC49" s="37"/>
      <c r="BD49" s="37" t="s">
        <v>482</v>
      </c>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52"/>
      <c r="ES49" s="52"/>
      <c r="ET49" s="52"/>
      <c r="EU49" s="52"/>
      <c r="EV49" s="52"/>
      <c r="EW49" s="52"/>
      <c r="EX49" s="40" t="s">
        <v>1612</v>
      </c>
      <c r="EY49" s="52"/>
      <c r="EZ49" s="52"/>
      <c r="FA49" s="52"/>
      <c r="FB49" s="52"/>
      <c r="FC49" s="37"/>
      <c r="FD49" s="37"/>
      <c r="FE49" s="37"/>
      <c r="FF49" s="37"/>
      <c r="FG49" s="37"/>
      <c r="FH49" s="37"/>
      <c r="FI49" s="37"/>
      <c r="FJ49" s="37"/>
      <c r="FK49" s="37"/>
      <c r="FL49" s="43"/>
    </row>
    <row r="50" spans="12:168" x14ac:dyDescent="0.25">
      <c r="L50" s="29" t="s">
        <v>29</v>
      </c>
      <c r="N50" s="67" t="s">
        <v>1419</v>
      </c>
      <c r="O50" s="67">
        <v>101660</v>
      </c>
      <c r="P50" s="67" t="s">
        <v>1414</v>
      </c>
      <c r="Q50" s="67" t="s">
        <v>1415</v>
      </c>
      <c r="R50" s="67" t="s">
        <v>1386</v>
      </c>
      <c r="S50" s="67" t="s">
        <v>1408</v>
      </c>
      <c r="T50" s="67" t="str">
        <f t="shared" si="0"/>
        <v>LICENCIATURA EN CIENCIAS SOCIALESVIRTUALNACIONAL</v>
      </c>
      <c r="U50" s="67" t="s">
        <v>1414</v>
      </c>
      <c r="V50" s="67">
        <v>101660</v>
      </c>
      <c r="W50" s="67" t="s">
        <v>1415</v>
      </c>
      <c r="X50" s="67" t="s">
        <v>1386</v>
      </c>
      <c r="Y50" s="67" t="s">
        <v>1499</v>
      </c>
      <c r="Z50" s="67" t="s">
        <v>1408</v>
      </c>
      <c r="AQ50" s="23" t="s">
        <v>54</v>
      </c>
      <c r="AR50" s="24">
        <v>566</v>
      </c>
      <c r="AW50" s="38"/>
      <c r="AX50" s="37"/>
      <c r="AY50" s="37"/>
      <c r="AZ50" s="37"/>
      <c r="BA50" s="37"/>
      <c r="BB50" s="37"/>
      <c r="BC50" s="37"/>
      <c r="BD50" s="37" t="s">
        <v>325</v>
      </c>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52"/>
      <c r="ES50" s="52"/>
      <c r="ET50" s="52"/>
      <c r="EU50" s="52"/>
      <c r="EV50" s="52"/>
      <c r="EW50" s="52"/>
      <c r="EX50" s="53" t="s">
        <v>483</v>
      </c>
      <c r="EY50" s="52"/>
      <c r="EZ50" s="52"/>
      <c r="FA50" s="52"/>
      <c r="FB50" s="52"/>
      <c r="FC50" s="37"/>
      <c r="FD50" s="37"/>
      <c r="FE50" s="37"/>
      <c r="FF50" s="37"/>
      <c r="FG50" s="37"/>
      <c r="FH50" s="37"/>
      <c r="FI50" s="37"/>
      <c r="FJ50" s="37"/>
      <c r="FK50" s="37"/>
      <c r="FL50" s="43"/>
    </row>
    <row r="51" spans="12:168" x14ac:dyDescent="0.25">
      <c r="L51" s="29" t="s">
        <v>1304</v>
      </c>
      <c r="N51" s="67" t="s">
        <v>1504</v>
      </c>
      <c r="O51" s="67">
        <v>102704</v>
      </c>
      <c r="P51" s="67" t="s">
        <v>1414</v>
      </c>
      <c r="Q51" s="67" t="s">
        <v>1415</v>
      </c>
      <c r="R51" s="67" t="s">
        <v>1386</v>
      </c>
      <c r="S51" s="67" t="s">
        <v>1408</v>
      </c>
      <c r="T51" s="67" t="str">
        <f t="shared" si="0"/>
        <v>LICENCIATURA EN EDUCACION PARA LA PRIMERA INFANCIAVIRTUALNACIONAL</v>
      </c>
      <c r="U51" s="67" t="s">
        <v>1414</v>
      </c>
      <c r="V51" s="67">
        <v>102704</v>
      </c>
      <c r="W51" s="67" t="s">
        <v>1415</v>
      </c>
      <c r="X51" s="67" t="s">
        <v>1386</v>
      </c>
      <c r="Y51" s="67" t="s">
        <v>1499</v>
      </c>
      <c r="Z51" s="67" t="s">
        <v>1408</v>
      </c>
      <c r="AQ51" s="23" t="s">
        <v>164</v>
      </c>
      <c r="AR51" s="24">
        <v>26</v>
      </c>
      <c r="AW51" s="38"/>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52"/>
      <c r="ES51" s="52"/>
      <c r="ET51" s="52"/>
      <c r="EU51" s="52"/>
      <c r="EV51" s="52"/>
      <c r="EW51" s="52"/>
      <c r="EX51" s="40" t="s">
        <v>1546</v>
      </c>
      <c r="EY51" s="52"/>
      <c r="EZ51" s="52"/>
      <c r="FA51" s="52"/>
      <c r="FB51" s="52"/>
      <c r="FC51" s="37"/>
      <c r="FD51" s="37"/>
      <c r="FE51" s="37"/>
      <c r="FF51" s="37"/>
      <c r="FG51" s="37"/>
      <c r="FH51" s="37"/>
      <c r="FI51" s="37"/>
      <c r="FJ51" s="37"/>
      <c r="FK51" s="37"/>
      <c r="FL51" s="43"/>
    </row>
    <row r="52" spans="12:168" x14ac:dyDescent="0.25">
      <c r="L52" s="29" t="s">
        <v>37</v>
      </c>
      <c r="N52" s="67" t="s">
        <v>1420</v>
      </c>
      <c r="O52" s="67">
        <v>101647</v>
      </c>
      <c r="P52" s="67" t="s">
        <v>1414</v>
      </c>
      <c r="Q52" s="67" t="s">
        <v>1415</v>
      </c>
      <c r="R52" s="67" t="s">
        <v>1397</v>
      </c>
      <c r="S52" s="67" t="s">
        <v>1408</v>
      </c>
      <c r="T52" s="67" t="str">
        <f t="shared" si="0"/>
        <v>TECNICA PROFESIONAL JUDICIALVIRTUALNACIONAL</v>
      </c>
      <c r="U52" s="67" t="s">
        <v>1414</v>
      </c>
      <c r="V52" s="67">
        <v>101647</v>
      </c>
      <c r="W52" s="67" t="s">
        <v>1415</v>
      </c>
      <c r="X52" s="67" t="s">
        <v>1397</v>
      </c>
      <c r="Y52" s="67" t="s">
        <v>1499</v>
      </c>
      <c r="Z52" s="67" t="s">
        <v>1408</v>
      </c>
      <c r="AQ52" s="23" t="s">
        <v>165</v>
      </c>
      <c r="AR52" s="24">
        <v>939</v>
      </c>
      <c r="AW52" s="38"/>
      <c r="AX52" s="37"/>
      <c r="AY52" s="37"/>
      <c r="AZ52" s="37"/>
      <c r="BA52" s="37"/>
      <c r="BB52" s="37"/>
      <c r="BC52" s="37"/>
      <c r="BD52" s="37"/>
      <c r="BE52" s="37"/>
      <c r="BF52" s="37"/>
      <c r="BG52" s="37"/>
      <c r="BH52" s="37"/>
      <c r="BI52" s="37"/>
      <c r="BJ52" s="37"/>
      <c r="BK52" s="37"/>
      <c r="BL52" s="37"/>
      <c r="BM52" s="37"/>
      <c r="BN52" s="37"/>
      <c r="BO52" s="37"/>
      <c r="BP52" s="37"/>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37"/>
      <c r="CR52" s="37"/>
      <c r="CS52" s="37"/>
      <c r="CT52" s="37"/>
      <c r="CU52" s="37"/>
      <c r="CV52" s="37"/>
      <c r="CW52" s="37"/>
      <c r="CX52" s="37"/>
      <c r="CY52" s="37"/>
      <c r="CZ52" s="37"/>
      <c r="DA52" s="37"/>
      <c r="DB52" s="37"/>
      <c r="DC52" s="37"/>
      <c r="DD52" s="37"/>
      <c r="DE52" s="37"/>
      <c r="DF52" s="37"/>
      <c r="DG52" s="37"/>
      <c r="DH52" s="37"/>
      <c r="DI52" s="37"/>
      <c r="DJ52" s="37"/>
      <c r="DK52" s="37"/>
      <c r="DL52" s="37"/>
      <c r="DM52" s="37"/>
      <c r="DN52" s="37"/>
      <c r="DO52" s="37"/>
      <c r="DP52" s="37"/>
      <c r="DQ52" s="37"/>
      <c r="DR52" s="37"/>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52"/>
      <c r="ES52" s="52"/>
      <c r="ET52" s="52"/>
      <c r="EU52" s="52"/>
      <c r="EV52" s="52"/>
      <c r="EW52" s="52"/>
      <c r="EX52" s="53" t="s">
        <v>484</v>
      </c>
      <c r="EY52" s="52"/>
      <c r="EZ52" s="52"/>
      <c r="FA52" s="52"/>
      <c r="FB52" s="52"/>
      <c r="FC52" s="37"/>
      <c r="FD52" s="37"/>
      <c r="FE52" s="37"/>
      <c r="FF52" s="37"/>
      <c r="FG52" s="37"/>
      <c r="FH52" s="37"/>
      <c r="FI52" s="37"/>
      <c r="FJ52" s="37"/>
      <c r="FK52" s="37"/>
      <c r="FL52" s="43"/>
    </row>
    <row r="53" spans="12:168" x14ac:dyDescent="0.25">
      <c r="L53" s="29" t="s">
        <v>1305</v>
      </c>
      <c r="N53" s="67" t="s">
        <v>1505</v>
      </c>
      <c r="O53" s="67">
        <v>103453</v>
      </c>
      <c r="P53" s="67" t="s">
        <v>1414</v>
      </c>
      <c r="Q53" s="67" t="s">
        <v>1415</v>
      </c>
      <c r="R53" s="67" t="s">
        <v>1390</v>
      </c>
      <c r="S53" s="67" t="s">
        <v>1408</v>
      </c>
      <c r="T53" s="67" t="str">
        <f t="shared" si="0"/>
        <v>ESPECIALIZACION EN HERRAMIENTAS VIRTUALES PARA LA EDUCACIONVIRTUALNACIONAL</v>
      </c>
      <c r="U53" s="67" t="s">
        <v>1414</v>
      </c>
      <c r="V53" s="67">
        <v>103453</v>
      </c>
      <c r="W53" s="67" t="s">
        <v>1415</v>
      </c>
      <c r="X53" s="67" t="s">
        <v>1390</v>
      </c>
      <c r="Y53" s="67" t="s">
        <v>1499</v>
      </c>
      <c r="Z53" s="67" t="s">
        <v>1408</v>
      </c>
      <c r="AQ53" s="23" t="s">
        <v>166</v>
      </c>
      <c r="AR53" s="24">
        <v>450</v>
      </c>
      <c r="AW53" s="38"/>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c r="DQ53" s="37"/>
      <c r="DR53" s="37"/>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52"/>
      <c r="ES53" s="52"/>
      <c r="ET53" s="52"/>
      <c r="EU53" s="52"/>
      <c r="EV53" s="52"/>
      <c r="EW53" s="52"/>
      <c r="EX53" s="40" t="s">
        <v>485</v>
      </c>
      <c r="EY53" s="52"/>
      <c r="EZ53" s="52"/>
      <c r="FA53" s="52"/>
      <c r="FB53" s="52"/>
      <c r="FC53" s="37"/>
      <c r="FD53" s="37"/>
      <c r="FE53" s="37"/>
      <c r="FF53" s="37"/>
      <c r="FG53" s="37"/>
      <c r="FH53" s="37"/>
      <c r="FI53" s="37"/>
      <c r="FJ53" s="37"/>
      <c r="FK53" s="37"/>
      <c r="FL53" s="43"/>
    </row>
    <row r="54" spans="12:168" x14ac:dyDescent="0.25">
      <c r="L54" s="29" t="s">
        <v>1306</v>
      </c>
      <c r="N54" s="67" t="s">
        <v>1506</v>
      </c>
      <c r="O54" s="67">
        <v>103640</v>
      </c>
      <c r="P54" s="67" t="s">
        <v>1414</v>
      </c>
      <c r="Q54" s="67" t="s">
        <v>1415</v>
      </c>
      <c r="R54" s="67" t="s">
        <v>1390</v>
      </c>
      <c r="S54" s="67" t="s">
        <v>1408</v>
      </c>
      <c r="T54" s="67" t="str">
        <f t="shared" si="0"/>
        <v>ESPECIALIZACION EN GESTION EDUCATIVAVIRTUALBOGOTA</v>
      </c>
      <c r="U54" s="67" t="s">
        <v>1414</v>
      </c>
      <c r="V54" s="67">
        <v>103640</v>
      </c>
      <c r="W54" s="67" t="s">
        <v>1415</v>
      </c>
      <c r="X54" s="67" t="s">
        <v>1390</v>
      </c>
      <c r="Y54" s="67" t="s">
        <v>273</v>
      </c>
      <c r="Z54" s="67" t="s">
        <v>1408</v>
      </c>
      <c r="AQ54" s="23" t="s">
        <v>167</v>
      </c>
      <c r="AR54" s="24">
        <v>14</v>
      </c>
      <c r="AW54" s="38"/>
      <c r="AX54" s="37"/>
      <c r="AY54" s="37"/>
      <c r="AZ54" s="37"/>
      <c r="BA54" s="37"/>
      <c r="BB54" s="37"/>
      <c r="BC54" s="37"/>
      <c r="BD54" s="37"/>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37"/>
      <c r="CR54" s="37"/>
      <c r="CS54" s="37"/>
      <c r="CT54" s="37"/>
      <c r="CU54" s="37"/>
      <c r="CV54" s="37"/>
      <c r="CW54" s="37"/>
      <c r="CX54" s="37"/>
      <c r="CY54" s="37"/>
      <c r="CZ54" s="37"/>
      <c r="DA54" s="37"/>
      <c r="DB54" s="37"/>
      <c r="DC54" s="37"/>
      <c r="DD54" s="37"/>
      <c r="DE54" s="37"/>
      <c r="DF54" s="37"/>
      <c r="DG54" s="37"/>
      <c r="DH54" s="37"/>
      <c r="DI54" s="37"/>
      <c r="DJ54" s="37"/>
      <c r="DK54" s="37"/>
      <c r="DL54" s="37"/>
      <c r="DM54" s="37"/>
      <c r="DN54" s="37"/>
      <c r="DO54" s="37"/>
      <c r="DP54" s="37"/>
      <c r="DQ54" s="37"/>
      <c r="DR54" s="37"/>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t="s">
        <v>486</v>
      </c>
      <c r="EY54" s="37"/>
      <c r="EZ54" s="37"/>
      <c r="FA54" s="37"/>
      <c r="FB54" s="37"/>
      <c r="FC54" s="37"/>
      <c r="FD54" s="37"/>
      <c r="FE54" s="37"/>
      <c r="FF54" s="37"/>
      <c r="FG54" s="37"/>
      <c r="FH54" s="37"/>
      <c r="FI54" s="37"/>
      <c r="FJ54" s="37"/>
      <c r="FK54" s="37"/>
      <c r="FL54" s="43"/>
    </row>
    <row r="55" spans="12:168" ht="15.75" thickBot="1" x14ac:dyDescent="0.3">
      <c r="L55" s="29" t="s">
        <v>1307</v>
      </c>
      <c r="N55" s="67" t="s">
        <v>54</v>
      </c>
      <c r="O55" s="67">
        <v>101332</v>
      </c>
      <c r="P55" s="67" t="s">
        <v>1414</v>
      </c>
      <c r="Q55" s="67" t="s">
        <v>1415</v>
      </c>
      <c r="R55" s="67" t="s">
        <v>1386</v>
      </c>
      <c r="S55" s="67" t="s">
        <v>1408</v>
      </c>
      <c r="T55" s="67" t="str">
        <f t="shared" si="0"/>
        <v>PSICOLOGIAVIRTUALNACIONAL</v>
      </c>
      <c r="U55" s="67" t="s">
        <v>1414</v>
      </c>
      <c r="V55" s="67">
        <v>101332</v>
      </c>
      <c r="W55" s="67" t="s">
        <v>1415</v>
      </c>
      <c r="X55" s="67" t="s">
        <v>1386</v>
      </c>
      <c r="Y55" s="67" t="s">
        <v>1499</v>
      </c>
      <c r="Z55" s="67" t="s">
        <v>1408</v>
      </c>
      <c r="AQ55" s="23" t="s">
        <v>168</v>
      </c>
      <c r="AR55" s="24">
        <v>569</v>
      </c>
      <c r="AW55" s="38"/>
      <c r="AX55" s="37"/>
      <c r="AY55" s="37"/>
      <c r="AZ55" s="37"/>
      <c r="BA55" s="37"/>
      <c r="BB55" s="37"/>
      <c r="BC55" s="37"/>
      <c r="BD55" s="37"/>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37"/>
      <c r="CR55" s="37"/>
      <c r="CS55" s="37"/>
      <c r="CT55" s="37"/>
      <c r="CU55" s="37"/>
      <c r="CV55" s="37"/>
      <c r="CW55" s="37"/>
      <c r="CX55" s="37"/>
      <c r="CY55" s="37"/>
      <c r="CZ55" s="37"/>
      <c r="DA55" s="37"/>
      <c r="DB55" s="37"/>
      <c r="DC55" s="37"/>
      <c r="DD55" s="37"/>
      <c r="DE55" s="37"/>
      <c r="DF55" s="37"/>
      <c r="DG55" s="37"/>
      <c r="DH55" s="37"/>
      <c r="DI55" s="37"/>
      <c r="DJ55" s="37"/>
      <c r="DK55" s="37"/>
      <c r="DL55" s="37"/>
      <c r="DM55" s="37"/>
      <c r="DN55" s="37"/>
      <c r="DO55" s="37"/>
      <c r="DP55" s="37"/>
      <c r="DQ55" s="37"/>
      <c r="DR55" s="37"/>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t="s">
        <v>487</v>
      </c>
      <c r="EY55" s="37"/>
      <c r="EZ55" s="37"/>
      <c r="FA55" s="37"/>
      <c r="FB55" s="37"/>
      <c r="FC55" s="37"/>
      <c r="FD55" s="37"/>
      <c r="FE55" s="37"/>
      <c r="FF55" s="37"/>
      <c r="FG55" s="37"/>
      <c r="FH55" s="37"/>
      <c r="FI55" s="37"/>
      <c r="FJ55" s="37"/>
      <c r="FK55" s="37"/>
      <c r="FL55" s="43"/>
    </row>
    <row r="56" spans="12:168" x14ac:dyDescent="0.25">
      <c r="L56" s="68" t="s">
        <v>1308</v>
      </c>
      <c r="N56" s="84" t="s">
        <v>1380</v>
      </c>
      <c r="O56" s="84" t="s">
        <v>116</v>
      </c>
      <c r="P56" s="84" t="s">
        <v>1381</v>
      </c>
      <c r="Q56" s="84" t="s">
        <v>116</v>
      </c>
      <c r="R56" s="84" t="s">
        <v>1382</v>
      </c>
      <c r="S56" s="84" t="s">
        <v>1383</v>
      </c>
      <c r="T56" s="109" t="s">
        <v>1380</v>
      </c>
      <c r="U56" s="109" t="s">
        <v>96</v>
      </c>
      <c r="V56" s="109" t="s">
        <v>116</v>
      </c>
      <c r="W56" s="109" t="s">
        <v>116</v>
      </c>
      <c r="X56" s="109" t="s">
        <v>1382</v>
      </c>
      <c r="Y56" s="109" t="s">
        <v>16</v>
      </c>
      <c r="Z56" s="109" t="s">
        <v>1383</v>
      </c>
      <c r="AQ56" s="23" t="s">
        <v>169</v>
      </c>
      <c r="AR56" s="24">
        <v>442</v>
      </c>
      <c r="AW56" s="38"/>
      <c r="AX56" s="37"/>
      <c r="AY56" s="37"/>
      <c r="AZ56" s="37"/>
      <c r="BA56" s="37"/>
      <c r="BB56" s="37"/>
      <c r="BC56" s="37"/>
      <c r="BD56" s="37"/>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37"/>
      <c r="CR56" s="37"/>
      <c r="CS56" s="37"/>
      <c r="CT56" s="37"/>
      <c r="CU56" s="37"/>
      <c r="CV56" s="37"/>
      <c r="CW56" s="37"/>
      <c r="CX56" s="37"/>
      <c r="CY56" s="37"/>
      <c r="CZ56" s="37"/>
      <c r="DA56" s="37"/>
      <c r="DB56" s="37"/>
      <c r="DC56" s="37"/>
      <c r="DD56" s="37"/>
      <c r="DE56" s="37"/>
      <c r="DF56" s="37"/>
      <c r="DG56" s="37"/>
      <c r="DH56" s="37"/>
      <c r="DI56" s="37"/>
      <c r="DJ56" s="37"/>
      <c r="DK56" s="37"/>
      <c r="DL56" s="37"/>
      <c r="DM56" s="37"/>
      <c r="DN56" s="37"/>
      <c r="DO56" s="37"/>
      <c r="DP56" s="37"/>
      <c r="DQ56" s="37"/>
      <c r="DR56" s="37"/>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t="s">
        <v>488</v>
      </c>
      <c r="EY56" s="37"/>
      <c r="EZ56" s="37"/>
      <c r="FA56" s="37"/>
      <c r="FB56" s="37"/>
      <c r="FC56" s="37"/>
      <c r="FD56" s="37"/>
      <c r="FE56" s="37"/>
      <c r="FF56" s="37"/>
      <c r="FG56" s="37"/>
      <c r="FH56" s="37"/>
      <c r="FI56" s="37"/>
      <c r="FJ56" s="37"/>
      <c r="FK56" s="37"/>
      <c r="FL56" s="43"/>
    </row>
    <row r="57" spans="12:168" ht="15.75" thickBot="1" x14ac:dyDescent="0.3">
      <c r="L57" s="29" t="s">
        <v>1309</v>
      </c>
      <c r="N57" s="67" t="s">
        <v>1421</v>
      </c>
      <c r="O57" s="67">
        <v>5056</v>
      </c>
      <c r="P57" s="67" t="s">
        <v>1422</v>
      </c>
      <c r="Q57" s="67" t="s">
        <v>1423</v>
      </c>
      <c r="R57" s="67" t="s">
        <v>1390</v>
      </c>
      <c r="S57" s="67" t="s">
        <v>1387</v>
      </c>
      <c r="T57" s="67" t="str">
        <f t="shared" si="0"/>
        <v>ESPECIALIZACION EN GERENCIA DE PROYECTOS DE TELECOMUNICACIONESPRESENCIALBOGOTA</v>
      </c>
      <c r="U57" s="67" t="s">
        <v>1422</v>
      </c>
      <c r="V57" s="67">
        <v>5056</v>
      </c>
      <c r="W57" s="67" t="s">
        <v>1423</v>
      </c>
      <c r="X57" s="67" t="s">
        <v>1390</v>
      </c>
      <c r="Y57" s="67" t="s">
        <v>273</v>
      </c>
      <c r="Z57" s="67" t="s">
        <v>1387</v>
      </c>
      <c r="AQ57" s="26" t="s">
        <v>170</v>
      </c>
      <c r="AR57" s="25">
        <v>12</v>
      </c>
      <c r="AW57" s="38"/>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37"/>
      <c r="CQ57" s="37"/>
      <c r="CR57" s="37"/>
      <c r="CS57" s="37"/>
      <c r="CT57" s="37"/>
      <c r="CU57" s="37"/>
      <c r="CV57" s="37"/>
      <c r="CW57" s="37"/>
      <c r="CX57" s="37"/>
      <c r="CY57" s="37"/>
      <c r="CZ57" s="37"/>
      <c r="DA57" s="37"/>
      <c r="DB57" s="37"/>
      <c r="DC57" s="37"/>
      <c r="DD57" s="37"/>
      <c r="DE57" s="37"/>
      <c r="DF57" s="37"/>
      <c r="DG57" s="37"/>
      <c r="DH57" s="37"/>
      <c r="DI57" s="37"/>
      <c r="DJ57" s="37"/>
      <c r="DK57" s="37"/>
      <c r="DL57" s="37"/>
      <c r="DM57" s="37"/>
      <c r="DN57" s="37"/>
      <c r="DO57" s="37"/>
      <c r="DP57" s="37"/>
      <c r="DQ57" s="37"/>
      <c r="DR57" s="37"/>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t="s">
        <v>489</v>
      </c>
      <c r="EY57" s="37"/>
      <c r="EZ57" s="37"/>
      <c r="FA57" s="37"/>
      <c r="FB57" s="37"/>
      <c r="FC57" s="37"/>
      <c r="FD57" s="37"/>
      <c r="FE57" s="37"/>
      <c r="FF57" s="37"/>
      <c r="FG57" s="37"/>
      <c r="FH57" s="37"/>
      <c r="FI57" s="37"/>
      <c r="FJ57" s="37"/>
      <c r="FK57" s="37"/>
      <c r="FL57" s="43"/>
    </row>
    <row r="58" spans="12:168" x14ac:dyDescent="0.25">
      <c r="L58" s="29" t="s">
        <v>1310</v>
      </c>
      <c r="N58" s="67" t="s">
        <v>1424</v>
      </c>
      <c r="O58" s="67">
        <v>101288</v>
      </c>
      <c r="P58" s="67" t="s">
        <v>1422</v>
      </c>
      <c r="Q58" s="67" t="s">
        <v>1423</v>
      </c>
      <c r="R58" s="67" t="s">
        <v>1390</v>
      </c>
      <c r="S58" s="67" t="s">
        <v>1387</v>
      </c>
      <c r="T58" s="67" t="str">
        <f t="shared" si="0"/>
        <v>ESPECIALIZACION EN LOGISTICA Y GESTION DE LA CADENA DE ABASTECIMIENTOPRESENCIALBOGOTA</v>
      </c>
      <c r="U58" s="67" t="s">
        <v>1422</v>
      </c>
      <c r="V58" s="67">
        <v>101288</v>
      </c>
      <c r="W58" s="67" t="s">
        <v>1423</v>
      </c>
      <c r="X58" s="67" t="s">
        <v>1390</v>
      </c>
      <c r="Y58" s="67" t="s">
        <v>273</v>
      </c>
      <c r="Z58" s="67" t="s">
        <v>1387</v>
      </c>
      <c r="AW58" s="38"/>
      <c r="AX58" s="37"/>
      <c r="AY58" s="37"/>
      <c r="AZ58" s="37"/>
      <c r="BA58" s="37"/>
      <c r="BB58" s="37"/>
      <c r="BC58" s="37"/>
      <c r="BD58" s="37"/>
      <c r="BE58" s="37"/>
      <c r="BF58" s="37"/>
      <c r="BG58" s="37"/>
      <c r="BH58" s="37"/>
      <c r="BI58" s="37"/>
      <c r="BJ58" s="37"/>
      <c r="BK58" s="37"/>
      <c r="BL58" s="37"/>
      <c r="BM58" s="37"/>
      <c r="BN58" s="37"/>
      <c r="BO58" s="37"/>
      <c r="BP58" s="37"/>
      <c r="BQ58" s="37"/>
      <c r="BR58" s="37"/>
      <c r="BS58" s="37"/>
      <c r="BT58" s="37"/>
      <c r="BU58" s="37"/>
      <c r="BV58" s="37"/>
      <c r="BW58" s="37"/>
      <c r="BX58" s="37"/>
      <c r="BY58" s="37"/>
      <c r="BZ58" s="37"/>
      <c r="CA58" s="37"/>
      <c r="CB58" s="37"/>
      <c r="CC58" s="37"/>
      <c r="CD58" s="37"/>
      <c r="CE58" s="37"/>
      <c r="CF58" s="37"/>
      <c r="CG58" s="37"/>
      <c r="CH58" s="37"/>
      <c r="CI58" s="37"/>
      <c r="CJ58" s="37"/>
      <c r="CK58" s="37"/>
      <c r="CL58" s="37"/>
      <c r="CM58" s="37"/>
      <c r="CN58" s="37"/>
      <c r="CO58" s="37"/>
      <c r="CP58" s="37"/>
      <c r="CQ58" s="37"/>
      <c r="CR58" s="37"/>
      <c r="CS58" s="37"/>
      <c r="CT58" s="37"/>
      <c r="CU58" s="37"/>
      <c r="CV58" s="37"/>
      <c r="CW58" s="37"/>
      <c r="CX58" s="37"/>
      <c r="CY58" s="37"/>
      <c r="CZ58" s="37"/>
      <c r="DA58" s="37"/>
      <c r="DB58" s="37"/>
      <c r="DC58" s="37"/>
      <c r="DD58" s="37"/>
      <c r="DE58" s="37"/>
      <c r="DF58" s="37"/>
      <c r="DG58" s="37"/>
      <c r="DH58" s="37"/>
      <c r="DI58" s="37"/>
      <c r="DJ58" s="37"/>
      <c r="DK58" s="37"/>
      <c r="DL58" s="37"/>
      <c r="DM58" s="37"/>
      <c r="DN58" s="37"/>
      <c r="DO58" s="37"/>
      <c r="DP58" s="37"/>
      <c r="DQ58" s="37"/>
      <c r="DR58" s="37"/>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t="s">
        <v>1613</v>
      </c>
      <c r="EY58" s="37"/>
      <c r="EZ58" s="37"/>
      <c r="FA58" s="37"/>
      <c r="FB58" s="37"/>
      <c r="FC58" s="37"/>
      <c r="FD58" s="37"/>
      <c r="FE58" s="37"/>
      <c r="FF58" s="37"/>
      <c r="FG58" s="37"/>
      <c r="FH58" s="37"/>
      <c r="FI58" s="37"/>
      <c r="FJ58" s="37"/>
      <c r="FK58" s="37"/>
      <c r="FL58" s="43"/>
    </row>
    <row r="59" spans="12:168" x14ac:dyDescent="0.25">
      <c r="L59" s="29" t="s">
        <v>1311</v>
      </c>
      <c r="N59" s="67" t="s">
        <v>1425</v>
      </c>
      <c r="O59" s="67">
        <v>91520</v>
      </c>
      <c r="P59" s="67" t="s">
        <v>1422</v>
      </c>
      <c r="Q59" s="67" t="s">
        <v>1423</v>
      </c>
      <c r="R59" s="67" t="s">
        <v>1390</v>
      </c>
      <c r="S59" s="67" t="s">
        <v>1387</v>
      </c>
      <c r="T59" s="67" t="str">
        <f t="shared" si="0"/>
        <v>ESPECIALIZACION EN MATEMATICA APLICADAPRESENCIALBOGOTA</v>
      </c>
      <c r="U59" s="67" t="s">
        <v>1422</v>
      </c>
      <c r="V59" s="67">
        <v>91520</v>
      </c>
      <c r="W59" s="67" t="s">
        <v>1423</v>
      </c>
      <c r="X59" s="67" t="s">
        <v>1390</v>
      </c>
      <c r="Y59" s="67" t="s">
        <v>273</v>
      </c>
      <c r="Z59" s="67" t="s">
        <v>1387</v>
      </c>
      <c r="AW59" s="38"/>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c r="CC59" s="37"/>
      <c r="CD59" s="37"/>
      <c r="CE59" s="37"/>
      <c r="CF59" s="37"/>
      <c r="CG59" s="37"/>
      <c r="CH59" s="37"/>
      <c r="CI59" s="37"/>
      <c r="CJ59" s="37"/>
      <c r="CK59" s="37"/>
      <c r="CL59" s="37"/>
      <c r="CM59" s="37"/>
      <c r="CN59" s="37"/>
      <c r="CO59" s="37"/>
      <c r="CP59" s="37"/>
      <c r="CQ59" s="37"/>
      <c r="CR59" s="37"/>
      <c r="CS59" s="37"/>
      <c r="CT59" s="37"/>
      <c r="CU59" s="37"/>
      <c r="CV59" s="37"/>
      <c r="CW59" s="37"/>
      <c r="CX59" s="37"/>
      <c r="CY59" s="37"/>
      <c r="CZ59" s="37"/>
      <c r="DA59" s="37"/>
      <c r="DB59" s="37"/>
      <c r="DC59" s="37"/>
      <c r="DD59" s="37"/>
      <c r="DE59" s="37"/>
      <c r="DF59" s="37"/>
      <c r="DG59" s="37"/>
      <c r="DH59" s="37"/>
      <c r="DI59" s="37"/>
      <c r="DJ59" s="37"/>
      <c r="DK59" s="37"/>
      <c r="DL59" s="37"/>
      <c r="DM59" s="37"/>
      <c r="DN59" s="37"/>
      <c r="DO59" s="37"/>
      <c r="DP59" s="37"/>
      <c r="DQ59" s="37"/>
      <c r="DR59" s="37"/>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t="s">
        <v>490</v>
      </c>
      <c r="EY59" s="37"/>
      <c r="EZ59" s="37"/>
      <c r="FA59" s="37"/>
      <c r="FB59" s="37"/>
      <c r="FC59" s="37"/>
      <c r="FD59" s="37"/>
      <c r="FE59" s="37"/>
      <c r="FF59" s="37"/>
      <c r="FG59" s="37"/>
      <c r="FH59" s="37"/>
      <c r="FI59" s="37"/>
      <c r="FJ59" s="37"/>
      <c r="FK59" s="37"/>
      <c r="FL59" s="43"/>
    </row>
    <row r="60" spans="12:168" x14ac:dyDescent="0.25">
      <c r="L60" s="29" t="s">
        <v>1312</v>
      </c>
      <c r="N60" s="67" t="s">
        <v>1426</v>
      </c>
      <c r="O60" s="67">
        <v>1895</v>
      </c>
      <c r="P60" s="67" t="s">
        <v>1422</v>
      </c>
      <c r="Q60" s="67" t="s">
        <v>1423</v>
      </c>
      <c r="R60" s="67" t="s">
        <v>1386</v>
      </c>
      <c r="S60" s="67" t="s">
        <v>1387</v>
      </c>
      <c r="T60" s="67" t="str">
        <f t="shared" si="0"/>
        <v>INGENIERIA DE SISTEMASPRESENCIALBOGOTA</v>
      </c>
      <c r="U60" s="67" t="s">
        <v>1422</v>
      </c>
      <c r="V60" s="67">
        <v>1895</v>
      </c>
      <c r="W60" s="67" t="s">
        <v>1423</v>
      </c>
      <c r="X60" s="67" t="s">
        <v>1386</v>
      </c>
      <c r="Y60" s="67" t="s">
        <v>273</v>
      </c>
      <c r="Z60" s="67" t="s">
        <v>1387</v>
      </c>
      <c r="AW60" s="38"/>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t="s">
        <v>1614</v>
      </c>
      <c r="EY60" s="37"/>
      <c r="EZ60" s="37"/>
      <c r="FA60" s="37"/>
      <c r="FB60" s="37"/>
      <c r="FC60" s="37"/>
      <c r="FD60" s="37"/>
      <c r="FE60" s="37"/>
      <c r="FF60" s="37"/>
      <c r="FG60" s="37"/>
      <c r="FH60" s="37"/>
      <c r="FI60" s="37"/>
      <c r="FJ60" s="37"/>
      <c r="FK60" s="37"/>
      <c r="FL60" s="43"/>
    </row>
    <row r="61" spans="12:168" x14ac:dyDescent="0.25">
      <c r="L61" s="29" t="s">
        <v>1313</v>
      </c>
      <c r="N61" s="67" t="s">
        <v>1427</v>
      </c>
      <c r="O61" s="67">
        <v>53835</v>
      </c>
      <c r="P61" s="67" t="s">
        <v>1422</v>
      </c>
      <c r="Q61" s="67" t="s">
        <v>1423</v>
      </c>
      <c r="R61" s="67" t="s">
        <v>1386</v>
      </c>
      <c r="S61" s="67" t="s">
        <v>1387</v>
      </c>
      <c r="T61" s="67" t="str">
        <f t="shared" si="0"/>
        <v>INGENIERIA EN TELECOMUNICACIONESPRESENCIALBOGOTA</v>
      </c>
      <c r="U61" s="67" t="s">
        <v>1422</v>
      </c>
      <c r="V61" s="67">
        <v>53835</v>
      </c>
      <c r="W61" s="67" t="s">
        <v>1423</v>
      </c>
      <c r="X61" s="67" t="s">
        <v>1386</v>
      </c>
      <c r="Y61" s="67" t="s">
        <v>273</v>
      </c>
      <c r="Z61" s="67" t="s">
        <v>1387</v>
      </c>
      <c r="AW61" s="38"/>
      <c r="AX61" s="37"/>
      <c r="AY61" s="37"/>
      <c r="AZ61" s="37"/>
      <c r="BA61" s="37"/>
      <c r="BB61" s="37"/>
      <c r="BC61" s="37"/>
      <c r="BD61" s="37"/>
      <c r="BE61" s="37"/>
      <c r="BF61" s="37"/>
      <c r="BG61" s="37"/>
      <c r="BH61" s="37"/>
      <c r="BI61" s="37"/>
      <c r="BJ61" s="37"/>
      <c r="BK61" s="37"/>
      <c r="BL61" s="37"/>
      <c r="BM61" s="37"/>
      <c r="BN61" s="37"/>
      <c r="BO61" s="37"/>
      <c r="BP61" s="37"/>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37"/>
      <c r="CR61" s="37"/>
      <c r="CS61" s="37"/>
      <c r="CT61" s="37"/>
      <c r="CU61" s="37"/>
      <c r="CV61" s="37"/>
      <c r="CW61" s="37"/>
      <c r="CX61" s="37"/>
      <c r="CY61" s="37"/>
      <c r="CZ61" s="37"/>
      <c r="DA61" s="37"/>
      <c r="DB61" s="37"/>
      <c r="DC61" s="37"/>
      <c r="DD61" s="37"/>
      <c r="DE61" s="37"/>
      <c r="DF61" s="37"/>
      <c r="DG61" s="37"/>
      <c r="DH61" s="37"/>
      <c r="DI61" s="37"/>
      <c r="DJ61" s="37"/>
      <c r="DK61" s="37"/>
      <c r="DL61" s="37"/>
      <c r="DM61" s="37"/>
      <c r="DN61" s="37"/>
      <c r="DO61" s="37"/>
      <c r="DP61" s="37"/>
      <c r="DQ61" s="37"/>
      <c r="DR61" s="37"/>
      <c r="DS61" s="37"/>
      <c r="DT61" s="37"/>
      <c r="DU61" s="37"/>
      <c r="DV61" s="37"/>
      <c r="DW61" s="37"/>
      <c r="DX61" s="37"/>
      <c r="DY61" s="37"/>
      <c r="DZ61" s="37"/>
      <c r="EA61" s="37"/>
      <c r="EB61" s="37"/>
      <c r="EC61" s="37"/>
      <c r="ED61" s="37"/>
      <c r="EE61" s="37"/>
      <c r="EF61" s="37"/>
      <c r="EG61" s="37"/>
      <c r="EH61" s="37"/>
      <c r="EI61" s="37"/>
      <c r="EJ61" s="37"/>
      <c r="EK61" s="37"/>
      <c r="EL61" s="37"/>
      <c r="EM61" s="37"/>
      <c r="EN61" s="37"/>
      <c r="EO61" s="37"/>
      <c r="EP61" s="37"/>
      <c r="EQ61" s="37"/>
      <c r="ER61" s="37"/>
      <c r="ES61" s="37"/>
      <c r="ET61" s="37"/>
      <c r="EU61" s="37"/>
      <c r="EV61" s="37"/>
      <c r="EW61" s="37"/>
      <c r="EX61" s="37" t="s">
        <v>1615</v>
      </c>
      <c r="EY61" s="37"/>
      <c r="EZ61" s="37"/>
      <c r="FA61" s="37"/>
      <c r="FB61" s="37"/>
      <c r="FC61" s="37"/>
      <c r="FD61" s="37"/>
      <c r="FE61" s="37"/>
      <c r="FF61" s="37"/>
      <c r="FG61" s="37"/>
      <c r="FH61" s="37"/>
      <c r="FI61" s="37"/>
      <c r="FJ61" s="37"/>
      <c r="FK61" s="37"/>
      <c r="FL61" s="43"/>
    </row>
    <row r="62" spans="12:168" x14ac:dyDescent="0.25">
      <c r="L62" s="29" t="s">
        <v>1314</v>
      </c>
      <c r="N62" s="67" t="s">
        <v>1428</v>
      </c>
      <c r="O62" s="67">
        <v>10561</v>
      </c>
      <c r="P62" s="67" t="s">
        <v>1422</v>
      </c>
      <c r="Q62" s="67" t="s">
        <v>1423</v>
      </c>
      <c r="R62" s="67" t="s">
        <v>1386</v>
      </c>
      <c r="S62" s="67" t="s">
        <v>1387</v>
      </c>
      <c r="T62" s="67" t="str">
        <f t="shared" si="0"/>
        <v>INGENIERIA INDUSTRIALPRESENCIALBOGOTA</v>
      </c>
      <c r="U62" s="67" t="s">
        <v>1422</v>
      </c>
      <c r="V62" s="67">
        <v>10561</v>
      </c>
      <c r="W62" s="67" t="s">
        <v>1423</v>
      </c>
      <c r="X62" s="67" t="s">
        <v>1386</v>
      </c>
      <c r="Y62" s="67" t="s">
        <v>273</v>
      </c>
      <c r="Z62" s="67" t="s">
        <v>1387</v>
      </c>
      <c r="AW62" s="38"/>
      <c r="AX62" s="37"/>
      <c r="AY62" s="37"/>
      <c r="AZ62" s="37"/>
      <c r="BA62" s="37"/>
      <c r="BB62" s="37"/>
      <c r="BC62" s="37"/>
      <c r="BD62" s="37"/>
      <c r="BE62" s="37"/>
      <c r="BF62" s="37"/>
      <c r="BG62" s="37"/>
      <c r="BH62" s="37"/>
      <c r="BI62" s="37"/>
      <c r="BJ62" s="37"/>
      <c r="BK62" s="37"/>
      <c r="BL62" s="37"/>
      <c r="BM62" s="37"/>
      <c r="BN62" s="37"/>
      <c r="BO62" s="37"/>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c r="CZ62" s="37"/>
      <c r="DA62" s="37"/>
      <c r="DB62" s="37"/>
      <c r="DC62" s="37"/>
      <c r="DD62" s="37"/>
      <c r="DE62" s="37"/>
      <c r="DF62" s="37"/>
      <c r="DG62" s="37"/>
      <c r="DH62" s="37"/>
      <c r="DI62" s="37"/>
      <c r="DJ62" s="37"/>
      <c r="DK62" s="37"/>
      <c r="DL62" s="37"/>
      <c r="DM62" s="37"/>
      <c r="DN62" s="37"/>
      <c r="DO62" s="37"/>
      <c r="DP62" s="37"/>
      <c r="DQ62" s="37"/>
      <c r="DR62" s="37"/>
      <c r="DS62" s="37"/>
      <c r="DT62" s="37"/>
      <c r="DU62" s="37"/>
      <c r="DV62" s="37"/>
      <c r="DW62" s="37"/>
      <c r="DX62" s="37"/>
      <c r="DY62" s="37"/>
      <c r="DZ62" s="37"/>
      <c r="EA62" s="37"/>
      <c r="EB62" s="37"/>
      <c r="EC62" s="37"/>
      <c r="ED62" s="37"/>
      <c r="EE62" s="37"/>
      <c r="EF62" s="37"/>
      <c r="EG62" s="37"/>
      <c r="EH62" s="37"/>
      <c r="EI62" s="37"/>
      <c r="EJ62" s="37"/>
      <c r="EK62" s="37"/>
      <c r="EL62" s="37"/>
      <c r="EM62" s="37"/>
      <c r="EN62" s="37"/>
      <c r="EO62" s="37"/>
      <c r="EP62" s="37"/>
      <c r="EQ62" s="37"/>
      <c r="ER62" s="37"/>
      <c r="ES62" s="37"/>
      <c r="ET62" s="37"/>
      <c r="EU62" s="37"/>
      <c r="EV62" s="37"/>
      <c r="EW62" s="37"/>
      <c r="EX62" s="37"/>
      <c r="EY62" s="37"/>
      <c r="EZ62" s="37"/>
      <c r="FA62" s="37"/>
      <c r="FB62" s="37"/>
      <c r="FC62" s="37"/>
      <c r="FD62" s="37"/>
      <c r="FE62" s="37"/>
      <c r="FF62" s="37"/>
      <c r="FG62" s="37"/>
      <c r="FH62" s="37"/>
      <c r="FI62" s="37"/>
      <c r="FJ62" s="37"/>
      <c r="FK62" s="37"/>
      <c r="FL62" s="43"/>
    </row>
    <row r="63" spans="12:168" ht="15.75" thickBot="1" x14ac:dyDescent="0.3">
      <c r="L63" s="29" t="s">
        <v>1315</v>
      </c>
      <c r="N63" s="67" t="s">
        <v>1429</v>
      </c>
      <c r="O63" s="67">
        <v>101275</v>
      </c>
      <c r="P63" s="67" t="s">
        <v>1422</v>
      </c>
      <c r="Q63" s="67" t="s">
        <v>1423</v>
      </c>
      <c r="R63" s="67" t="s">
        <v>1430</v>
      </c>
      <c r="S63" s="67" t="s">
        <v>1387</v>
      </c>
      <c r="T63" s="67" t="str">
        <f t="shared" si="0"/>
        <v>MAESTRIA EN INGENIERIA DE SISTEMASPRESENCIALBOGOTA</v>
      </c>
      <c r="U63" s="67" t="s">
        <v>1422</v>
      </c>
      <c r="V63" s="67">
        <v>101275</v>
      </c>
      <c r="W63" s="67" t="s">
        <v>1423</v>
      </c>
      <c r="X63" s="67" t="s">
        <v>1430</v>
      </c>
      <c r="Y63" s="67" t="s">
        <v>273</v>
      </c>
      <c r="Z63" s="67" t="s">
        <v>1387</v>
      </c>
      <c r="AW63" s="42">
        <f t="shared" ref="AW63:DH63" si="2">+COUNTA(AW29:AW61)</f>
        <v>2</v>
      </c>
      <c r="AX63" s="56">
        <f t="shared" si="2"/>
        <v>3</v>
      </c>
      <c r="AY63" s="56">
        <f t="shared" si="2"/>
        <v>7</v>
      </c>
      <c r="AZ63" s="56">
        <f t="shared" si="2"/>
        <v>1</v>
      </c>
      <c r="BA63" s="56">
        <f t="shared" si="2"/>
        <v>2</v>
      </c>
      <c r="BB63" s="56">
        <f t="shared" si="2"/>
        <v>7</v>
      </c>
      <c r="BC63" s="56">
        <f t="shared" si="2"/>
        <v>5</v>
      </c>
      <c r="BD63" s="56">
        <f t="shared" si="2"/>
        <v>22</v>
      </c>
      <c r="BE63" s="56">
        <f t="shared" si="2"/>
        <v>1</v>
      </c>
      <c r="BF63" s="56">
        <f t="shared" si="2"/>
        <v>1</v>
      </c>
      <c r="BG63" s="56">
        <f t="shared" si="2"/>
        <v>1</v>
      </c>
      <c r="BH63" s="56">
        <f t="shared" si="2"/>
        <v>1</v>
      </c>
      <c r="BI63" s="56">
        <f t="shared" si="2"/>
        <v>5</v>
      </c>
      <c r="BJ63" s="56">
        <f t="shared" si="2"/>
        <v>4</v>
      </c>
      <c r="BK63" s="56">
        <f t="shared" si="2"/>
        <v>1</v>
      </c>
      <c r="BL63" s="56">
        <f t="shared" si="2"/>
        <v>1</v>
      </c>
      <c r="BM63" s="56">
        <f t="shared" si="2"/>
        <v>1</v>
      </c>
      <c r="BN63" s="56">
        <f t="shared" si="2"/>
        <v>1</v>
      </c>
      <c r="BO63" s="56">
        <f t="shared" si="2"/>
        <v>5</v>
      </c>
      <c r="BP63" s="56">
        <f t="shared" si="2"/>
        <v>1</v>
      </c>
      <c r="BQ63" s="56">
        <f t="shared" si="2"/>
        <v>1</v>
      </c>
      <c r="BR63" s="56">
        <f t="shared" si="2"/>
        <v>2</v>
      </c>
      <c r="BS63" s="56">
        <f t="shared" si="2"/>
        <v>1</v>
      </c>
      <c r="BT63" s="56">
        <f t="shared" si="2"/>
        <v>1</v>
      </c>
      <c r="BU63" s="56">
        <f t="shared" si="2"/>
        <v>9</v>
      </c>
      <c r="BV63" s="56">
        <f t="shared" si="2"/>
        <v>4</v>
      </c>
      <c r="BW63" s="56">
        <f t="shared" si="2"/>
        <v>5</v>
      </c>
      <c r="BX63" s="56">
        <f t="shared" si="2"/>
        <v>1</v>
      </c>
      <c r="BY63" s="56">
        <f t="shared" si="2"/>
        <v>3</v>
      </c>
      <c r="BZ63" s="56">
        <f t="shared" si="2"/>
        <v>2</v>
      </c>
      <c r="CA63" s="56">
        <f t="shared" si="2"/>
        <v>1</v>
      </c>
      <c r="CB63" s="56">
        <f t="shared" si="2"/>
        <v>3</v>
      </c>
      <c r="CC63" s="56">
        <f t="shared" si="2"/>
        <v>1</v>
      </c>
      <c r="CD63" s="56">
        <f t="shared" si="2"/>
        <v>1</v>
      </c>
      <c r="CE63" s="56">
        <f t="shared" si="2"/>
        <v>1</v>
      </c>
      <c r="CF63" s="56">
        <f t="shared" si="2"/>
        <v>1</v>
      </c>
      <c r="CG63" s="56">
        <f t="shared" si="2"/>
        <v>9</v>
      </c>
      <c r="CH63" s="56">
        <f t="shared" si="2"/>
        <v>1</v>
      </c>
      <c r="CI63" s="56">
        <f t="shared" si="2"/>
        <v>5</v>
      </c>
      <c r="CJ63" s="56">
        <f t="shared" si="2"/>
        <v>2</v>
      </c>
      <c r="CK63" s="56">
        <f t="shared" si="2"/>
        <v>1</v>
      </c>
      <c r="CL63" s="56">
        <f t="shared" si="2"/>
        <v>1</v>
      </c>
      <c r="CM63" s="56">
        <f t="shared" si="2"/>
        <v>2</v>
      </c>
      <c r="CN63" s="56">
        <f t="shared" si="2"/>
        <v>1</v>
      </c>
      <c r="CO63" s="56">
        <f t="shared" si="2"/>
        <v>6</v>
      </c>
      <c r="CP63" s="56">
        <f t="shared" si="2"/>
        <v>8</v>
      </c>
      <c r="CQ63" s="56">
        <f t="shared" si="2"/>
        <v>2</v>
      </c>
      <c r="CR63" s="56">
        <f t="shared" si="2"/>
        <v>1</v>
      </c>
      <c r="CS63" s="56">
        <f t="shared" si="2"/>
        <v>1</v>
      </c>
      <c r="CT63" s="56">
        <f t="shared" si="2"/>
        <v>1</v>
      </c>
      <c r="CU63" s="56">
        <f t="shared" si="2"/>
        <v>8</v>
      </c>
      <c r="CV63" s="56">
        <f t="shared" si="2"/>
        <v>7</v>
      </c>
      <c r="CW63" s="56">
        <f t="shared" si="2"/>
        <v>2</v>
      </c>
      <c r="CX63" s="56">
        <f t="shared" si="2"/>
        <v>3</v>
      </c>
      <c r="CY63" s="56">
        <f t="shared" si="2"/>
        <v>1</v>
      </c>
      <c r="CZ63" s="56">
        <f t="shared" si="2"/>
        <v>4</v>
      </c>
      <c r="DA63" s="56">
        <f t="shared" si="2"/>
        <v>1</v>
      </c>
      <c r="DB63" s="56">
        <f t="shared" si="2"/>
        <v>4</v>
      </c>
      <c r="DC63" s="56">
        <f t="shared" si="2"/>
        <v>1</v>
      </c>
      <c r="DD63" s="56">
        <f t="shared" si="2"/>
        <v>1</v>
      </c>
      <c r="DE63" s="56">
        <f t="shared" si="2"/>
        <v>2</v>
      </c>
      <c r="DF63" s="56">
        <f t="shared" si="2"/>
        <v>1</v>
      </c>
      <c r="DG63" s="56">
        <f t="shared" si="2"/>
        <v>1</v>
      </c>
      <c r="DH63" s="56">
        <f t="shared" si="2"/>
        <v>1</v>
      </c>
      <c r="DI63" s="56">
        <f t="shared" ref="DI63:EW63" si="3">+COUNTA(DI29:DI61)</f>
        <v>1</v>
      </c>
      <c r="DJ63" s="56">
        <f t="shared" si="3"/>
        <v>1</v>
      </c>
      <c r="DK63" s="56">
        <f t="shared" si="3"/>
        <v>1</v>
      </c>
      <c r="DL63" s="56">
        <f t="shared" si="3"/>
        <v>1</v>
      </c>
      <c r="DM63" s="56">
        <f t="shared" si="3"/>
        <v>4</v>
      </c>
      <c r="DN63" s="56">
        <f t="shared" si="3"/>
        <v>1</v>
      </c>
      <c r="DO63" s="56"/>
      <c r="DP63" s="56">
        <f t="shared" si="3"/>
        <v>1</v>
      </c>
      <c r="DQ63" s="56">
        <f t="shared" si="3"/>
        <v>2</v>
      </c>
      <c r="DR63" s="56">
        <f t="shared" si="3"/>
        <v>3</v>
      </c>
      <c r="DS63" s="56">
        <f t="shared" si="3"/>
        <v>1</v>
      </c>
      <c r="DT63" s="56">
        <f t="shared" si="3"/>
        <v>2</v>
      </c>
      <c r="DU63" s="56">
        <f t="shared" si="3"/>
        <v>1</v>
      </c>
      <c r="DV63" s="56"/>
      <c r="DW63" s="56">
        <f t="shared" si="3"/>
        <v>4</v>
      </c>
      <c r="DX63" s="56">
        <f t="shared" si="3"/>
        <v>1</v>
      </c>
      <c r="DY63" s="56">
        <f t="shared" si="3"/>
        <v>1</v>
      </c>
      <c r="DZ63" s="56">
        <f t="shared" si="3"/>
        <v>1</v>
      </c>
      <c r="EA63" s="56">
        <f t="shared" si="3"/>
        <v>1</v>
      </c>
      <c r="EB63" s="56">
        <f t="shared" si="3"/>
        <v>1</v>
      </c>
      <c r="EC63" s="56">
        <f t="shared" si="3"/>
        <v>1</v>
      </c>
      <c r="ED63" s="56">
        <f t="shared" si="3"/>
        <v>1</v>
      </c>
      <c r="EE63" s="56">
        <f t="shared" si="3"/>
        <v>2</v>
      </c>
      <c r="EF63" s="56">
        <f t="shared" si="3"/>
        <v>1</v>
      </c>
      <c r="EG63" s="56">
        <f t="shared" si="3"/>
        <v>1</v>
      </c>
      <c r="EH63" s="56">
        <f t="shared" si="3"/>
        <v>2</v>
      </c>
      <c r="EI63" s="56">
        <f t="shared" si="3"/>
        <v>1</v>
      </c>
      <c r="EJ63" s="56">
        <f t="shared" si="3"/>
        <v>5</v>
      </c>
      <c r="EK63" s="56">
        <f t="shared" si="3"/>
        <v>2</v>
      </c>
      <c r="EL63" s="56">
        <f t="shared" si="3"/>
        <v>3</v>
      </c>
      <c r="EM63" s="56">
        <f t="shared" si="3"/>
        <v>1</v>
      </c>
      <c r="EN63" s="56">
        <f t="shared" si="3"/>
        <v>1</v>
      </c>
      <c r="EO63" s="56">
        <f t="shared" si="3"/>
        <v>2</v>
      </c>
      <c r="EP63" s="56">
        <f t="shared" si="3"/>
        <v>2</v>
      </c>
      <c r="EQ63" s="56">
        <f t="shared" si="3"/>
        <v>1</v>
      </c>
      <c r="ER63" s="56">
        <f t="shared" si="3"/>
        <v>2</v>
      </c>
      <c r="ES63" s="56">
        <f t="shared" si="3"/>
        <v>4</v>
      </c>
      <c r="ET63" s="56">
        <f t="shared" si="3"/>
        <v>4</v>
      </c>
      <c r="EU63" s="56">
        <f t="shared" si="3"/>
        <v>1</v>
      </c>
      <c r="EV63" s="56">
        <f t="shared" si="3"/>
        <v>1</v>
      </c>
      <c r="EW63" s="56">
        <f t="shared" si="3"/>
        <v>3</v>
      </c>
      <c r="EX63" s="56">
        <f>+COUNTA(EX29:EX61)</f>
        <v>33</v>
      </c>
      <c r="EY63" s="56">
        <f t="shared" ref="EY63:FL63" si="4">+COUNTA(EY29:EY61)</f>
        <v>3</v>
      </c>
      <c r="EZ63" s="56">
        <f t="shared" si="4"/>
        <v>1</v>
      </c>
      <c r="FA63" s="56">
        <f t="shared" si="4"/>
        <v>1</v>
      </c>
      <c r="FB63" s="56">
        <f t="shared" si="4"/>
        <v>1</v>
      </c>
      <c r="FC63" s="56">
        <f t="shared" si="4"/>
        <v>1</v>
      </c>
      <c r="FD63" s="56">
        <f t="shared" si="4"/>
        <v>1</v>
      </c>
      <c r="FE63" s="56">
        <f t="shared" si="4"/>
        <v>1</v>
      </c>
      <c r="FF63" s="56">
        <f t="shared" si="4"/>
        <v>1</v>
      </c>
      <c r="FG63" s="56">
        <f t="shared" si="4"/>
        <v>1</v>
      </c>
      <c r="FH63" s="56">
        <f t="shared" si="4"/>
        <v>1</v>
      </c>
      <c r="FI63" s="56">
        <f t="shared" si="4"/>
        <v>1</v>
      </c>
      <c r="FJ63" s="56">
        <f t="shared" si="4"/>
        <v>3</v>
      </c>
      <c r="FK63" s="56">
        <f t="shared" si="4"/>
        <v>0</v>
      </c>
      <c r="FL63" s="82">
        <f t="shared" si="4"/>
        <v>1</v>
      </c>
    </row>
    <row r="64" spans="12:168" x14ac:dyDescent="0.25">
      <c r="L64" s="29" t="s">
        <v>1316</v>
      </c>
      <c r="N64" s="67" t="s">
        <v>1431</v>
      </c>
      <c r="O64" s="67">
        <v>4078</v>
      </c>
      <c r="P64" s="67" t="s">
        <v>1422</v>
      </c>
      <c r="Q64" s="67" t="s">
        <v>1423</v>
      </c>
      <c r="R64" s="67" t="s">
        <v>1386</v>
      </c>
      <c r="S64" s="67" t="s">
        <v>1387</v>
      </c>
      <c r="T64" s="67" t="str">
        <f t="shared" si="0"/>
        <v>MATEMATICASPRESENCIALBOGOTA</v>
      </c>
      <c r="U64" s="67" t="s">
        <v>1422</v>
      </c>
      <c r="V64" s="67">
        <v>4078</v>
      </c>
      <c r="W64" s="67" t="s">
        <v>1423</v>
      </c>
      <c r="X64" s="67" t="s">
        <v>1386</v>
      </c>
      <c r="Y64" s="67" t="s">
        <v>273</v>
      </c>
      <c r="Z64" s="67" t="s">
        <v>1387</v>
      </c>
    </row>
    <row r="65" spans="12:167" x14ac:dyDescent="0.25">
      <c r="L65" s="29" t="s">
        <v>57</v>
      </c>
      <c r="N65" s="67" t="s">
        <v>1432</v>
      </c>
      <c r="O65" s="67">
        <v>1890</v>
      </c>
      <c r="P65" s="67" t="s">
        <v>1422</v>
      </c>
      <c r="Q65" s="67" t="s">
        <v>1423</v>
      </c>
      <c r="R65" s="67" t="s">
        <v>1366</v>
      </c>
      <c r="S65" s="67" t="s">
        <v>1387</v>
      </c>
      <c r="T65" s="67" t="str">
        <f t="shared" si="0"/>
        <v>TECNOLOGIA EN ADMINISTRACION DE SISTEMASPRESENCIALBOGOTA</v>
      </c>
      <c r="U65" s="67" t="s">
        <v>1422</v>
      </c>
      <c r="V65" s="67">
        <v>1890</v>
      </c>
      <c r="W65" s="67" t="s">
        <v>1423</v>
      </c>
      <c r="X65" s="67" t="s">
        <v>1366</v>
      </c>
      <c r="Y65" s="67" t="s">
        <v>273</v>
      </c>
      <c r="Z65" s="67" t="s">
        <v>1387</v>
      </c>
      <c r="AW65">
        <v>2</v>
      </c>
      <c r="AX65">
        <v>3</v>
      </c>
      <c r="AY65">
        <v>7</v>
      </c>
      <c r="AZ65">
        <v>1</v>
      </c>
      <c r="BA65">
        <v>2</v>
      </c>
      <c r="BB65">
        <v>7</v>
      </c>
      <c r="BC65">
        <v>5</v>
      </c>
      <c r="BD65">
        <v>22</v>
      </c>
      <c r="BE65">
        <v>1</v>
      </c>
      <c r="BF65">
        <v>1</v>
      </c>
      <c r="BG65">
        <v>1</v>
      </c>
      <c r="BH65">
        <v>1</v>
      </c>
      <c r="BI65">
        <v>5</v>
      </c>
      <c r="BJ65">
        <v>4</v>
      </c>
      <c r="BK65">
        <v>1</v>
      </c>
      <c r="BL65">
        <v>1</v>
      </c>
      <c r="BM65">
        <v>1</v>
      </c>
      <c r="BN65">
        <v>1</v>
      </c>
      <c r="BO65">
        <v>4</v>
      </c>
      <c r="BP65">
        <v>1</v>
      </c>
      <c r="BQ65">
        <v>1</v>
      </c>
      <c r="BR65">
        <v>2</v>
      </c>
      <c r="BS65">
        <v>1</v>
      </c>
      <c r="BT65">
        <v>1</v>
      </c>
      <c r="BU65">
        <v>9</v>
      </c>
      <c r="BV65">
        <v>4</v>
      </c>
      <c r="BW65">
        <v>5</v>
      </c>
      <c r="BX65">
        <v>1</v>
      </c>
      <c r="BY65">
        <v>3</v>
      </c>
      <c r="BZ65">
        <v>2</v>
      </c>
      <c r="CA65">
        <v>1</v>
      </c>
      <c r="CB65">
        <v>3</v>
      </c>
      <c r="CC65">
        <v>1</v>
      </c>
      <c r="CD65">
        <v>1</v>
      </c>
      <c r="CE65">
        <v>1</v>
      </c>
      <c r="CF65">
        <v>1</v>
      </c>
      <c r="CG65">
        <v>9</v>
      </c>
      <c r="CH65">
        <v>1</v>
      </c>
      <c r="CI65">
        <v>5</v>
      </c>
      <c r="CJ65">
        <v>2</v>
      </c>
      <c r="CK65">
        <v>1</v>
      </c>
      <c r="CL65">
        <v>1</v>
      </c>
      <c r="CM65">
        <v>2</v>
      </c>
      <c r="CN65">
        <v>1</v>
      </c>
      <c r="CO65">
        <v>6</v>
      </c>
      <c r="CP65">
        <v>7</v>
      </c>
      <c r="CQ65">
        <v>2</v>
      </c>
      <c r="CR65">
        <v>1</v>
      </c>
      <c r="CS65">
        <v>1</v>
      </c>
      <c r="CT65">
        <v>1</v>
      </c>
      <c r="CU65">
        <v>8</v>
      </c>
      <c r="CV65">
        <v>7</v>
      </c>
      <c r="CW65">
        <v>2</v>
      </c>
      <c r="CX65">
        <v>3</v>
      </c>
      <c r="CY65">
        <v>1</v>
      </c>
      <c r="CZ65">
        <v>4</v>
      </c>
      <c r="DA65">
        <v>1</v>
      </c>
      <c r="DB65">
        <v>4</v>
      </c>
      <c r="DC65">
        <v>1</v>
      </c>
      <c r="DD65">
        <v>1</v>
      </c>
      <c r="DE65">
        <v>2</v>
      </c>
      <c r="DF65">
        <v>1</v>
      </c>
      <c r="DG65">
        <v>1</v>
      </c>
      <c r="DH65">
        <v>1</v>
      </c>
      <c r="DI65">
        <v>1</v>
      </c>
      <c r="DJ65">
        <v>1</v>
      </c>
      <c r="DK65">
        <v>1</v>
      </c>
      <c r="DL65">
        <v>1</v>
      </c>
      <c r="DM65">
        <v>3</v>
      </c>
      <c r="DN65">
        <v>1</v>
      </c>
      <c r="DO65">
        <v>1</v>
      </c>
      <c r="DP65">
        <v>2</v>
      </c>
      <c r="DQ65">
        <v>3</v>
      </c>
      <c r="DR65">
        <v>1</v>
      </c>
      <c r="DS65">
        <v>2</v>
      </c>
      <c r="DT65">
        <v>1</v>
      </c>
      <c r="DV65">
        <v>4</v>
      </c>
      <c r="DW65">
        <v>1</v>
      </c>
      <c r="DX65">
        <v>1</v>
      </c>
      <c r="DY65">
        <v>1</v>
      </c>
      <c r="DZ65">
        <v>1</v>
      </c>
      <c r="EA65">
        <v>1</v>
      </c>
      <c r="EB65">
        <v>1</v>
      </c>
      <c r="EC65">
        <v>1</v>
      </c>
      <c r="ED65">
        <v>1</v>
      </c>
      <c r="EE65">
        <v>1</v>
      </c>
      <c r="EF65">
        <v>1</v>
      </c>
      <c r="EG65">
        <v>2</v>
      </c>
      <c r="EH65">
        <v>1</v>
      </c>
      <c r="EI65">
        <v>5</v>
      </c>
      <c r="EJ65">
        <v>2</v>
      </c>
      <c r="EK65">
        <v>3</v>
      </c>
      <c r="EL65">
        <v>1</v>
      </c>
      <c r="EM65">
        <v>1</v>
      </c>
      <c r="EN65">
        <v>2</v>
      </c>
      <c r="EO65">
        <v>2</v>
      </c>
      <c r="EP65">
        <v>1</v>
      </c>
      <c r="EQ65">
        <v>2</v>
      </c>
      <c r="ER65">
        <v>4</v>
      </c>
      <c r="ES65">
        <v>4</v>
      </c>
      <c r="ET65">
        <v>1</v>
      </c>
      <c r="EU65">
        <v>1</v>
      </c>
      <c r="EV65">
        <v>3</v>
      </c>
      <c r="EW65">
        <v>31</v>
      </c>
      <c r="EX65">
        <v>3</v>
      </c>
      <c r="EY65">
        <v>1</v>
      </c>
      <c r="EZ65">
        <v>1</v>
      </c>
      <c r="FA65">
        <v>1</v>
      </c>
      <c r="FB65">
        <v>1</v>
      </c>
      <c r="FC65" s="36">
        <v>1</v>
      </c>
      <c r="FD65" s="36">
        <v>1</v>
      </c>
      <c r="FE65" s="36">
        <v>1</v>
      </c>
      <c r="FF65" s="36">
        <v>1</v>
      </c>
      <c r="FG65" s="36">
        <v>1</v>
      </c>
      <c r="FH65" s="36">
        <v>1</v>
      </c>
      <c r="FI65" s="36">
        <v>3</v>
      </c>
      <c r="FJ65" s="36">
        <v>0</v>
      </c>
      <c r="FK65" s="36">
        <v>1</v>
      </c>
    </row>
    <row r="66" spans="12:167" x14ac:dyDescent="0.25">
      <c r="L66" s="29" t="s">
        <v>61</v>
      </c>
      <c r="N66" s="84" t="s">
        <v>1380</v>
      </c>
      <c r="O66" s="84" t="s">
        <v>116</v>
      </c>
      <c r="P66" s="84" t="s">
        <v>1381</v>
      </c>
      <c r="Q66" s="84" t="s">
        <v>116</v>
      </c>
      <c r="R66" s="84" t="s">
        <v>1382</v>
      </c>
      <c r="S66" s="84" t="s">
        <v>1383</v>
      </c>
      <c r="T66" s="109" t="s">
        <v>1380</v>
      </c>
      <c r="U66" s="109" t="s">
        <v>96</v>
      </c>
      <c r="V66" s="109" t="s">
        <v>116</v>
      </c>
      <c r="W66" s="109" t="s">
        <v>116</v>
      </c>
      <c r="X66" s="109" t="s">
        <v>1382</v>
      </c>
      <c r="Y66" s="109" t="s">
        <v>16</v>
      </c>
      <c r="Z66" s="109" t="s">
        <v>1383</v>
      </c>
      <c r="AW66" t="b">
        <f>+AW65=AW63</f>
        <v>1</v>
      </c>
      <c r="AX66" s="36" t="b">
        <f t="shared" ref="AX66:DI66" si="5">+AX65=AX63</f>
        <v>1</v>
      </c>
      <c r="AY66" s="36" t="b">
        <f t="shared" si="5"/>
        <v>1</v>
      </c>
      <c r="AZ66" s="36" t="b">
        <f t="shared" si="5"/>
        <v>1</v>
      </c>
      <c r="BA66" s="36" t="b">
        <f t="shared" si="5"/>
        <v>1</v>
      </c>
      <c r="BB66" s="36" t="b">
        <f t="shared" si="5"/>
        <v>1</v>
      </c>
      <c r="BC66" s="36" t="b">
        <f t="shared" si="5"/>
        <v>1</v>
      </c>
      <c r="BD66" s="36" t="b">
        <f t="shared" si="5"/>
        <v>1</v>
      </c>
      <c r="BE66" s="36" t="b">
        <f t="shared" si="5"/>
        <v>1</v>
      </c>
      <c r="BF66" s="36" t="b">
        <f t="shared" si="5"/>
        <v>1</v>
      </c>
      <c r="BG66" s="36" t="b">
        <f t="shared" si="5"/>
        <v>1</v>
      </c>
      <c r="BH66" s="36" t="b">
        <f t="shared" si="5"/>
        <v>1</v>
      </c>
      <c r="BI66" s="36" t="b">
        <f t="shared" si="5"/>
        <v>1</v>
      </c>
      <c r="BJ66" s="36" t="b">
        <f t="shared" si="5"/>
        <v>1</v>
      </c>
      <c r="BK66" s="36" t="b">
        <f t="shared" si="5"/>
        <v>1</v>
      </c>
      <c r="BL66" s="36" t="b">
        <f t="shared" si="5"/>
        <v>1</v>
      </c>
      <c r="BM66" s="36" t="b">
        <f t="shared" si="5"/>
        <v>1</v>
      </c>
      <c r="BN66" s="36" t="b">
        <f t="shared" si="5"/>
        <v>1</v>
      </c>
      <c r="BO66" s="36" t="b">
        <f t="shared" si="5"/>
        <v>0</v>
      </c>
      <c r="BP66" s="36" t="b">
        <f t="shared" si="5"/>
        <v>1</v>
      </c>
      <c r="BQ66" s="36" t="b">
        <f t="shared" si="5"/>
        <v>1</v>
      </c>
      <c r="BR66" s="36" t="b">
        <f t="shared" si="5"/>
        <v>1</v>
      </c>
      <c r="BS66" s="36" t="b">
        <f t="shared" si="5"/>
        <v>1</v>
      </c>
      <c r="BT66" s="36" t="b">
        <f t="shared" si="5"/>
        <v>1</v>
      </c>
      <c r="BU66" s="36" t="b">
        <f t="shared" si="5"/>
        <v>1</v>
      </c>
      <c r="BV66" s="36" t="b">
        <f t="shared" si="5"/>
        <v>1</v>
      </c>
      <c r="BW66" s="36" t="b">
        <f t="shared" si="5"/>
        <v>1</v>
      </c>
      <c r="BX66" s="36" t="b">
        <f t="shared" si="5"/>
        <v>1</v>
      </c>
      <c r="BY66" s="36" t="b">
        <f t="shared" si="5"/>
        <v>1</v>
      </c>
      <c r="BZ66" s="36" t="b">
        <f t="shared" si="5"/>
        <v>1</v>
      </c>
      <c r="CA66" s="36" t="b">
        <f t="shared" si="5"/>
        <v>1</v>
      </c>
      <c r="CB66" s="36" t="b">
        <f t="shared" si="5"/>
        <v>1</v>
      </c>
      <c r="CC66" s="36" t="b">
        <f t="shared" si="5"/>
        <v>1</v>
      </c>
      <c r="CD66" s="36" t="b">
        <f t="shared" si="5"/>
        <v>1</v>
      </c>
      <c r="CE66" s="36" t="b">
        <f t="shared" si="5"/>
        <v>1</v>
      </c>
      <c r="CF66" s="36" t="b">
        <f t="shared" si="5"/>
        <v>1</v>
      </c>
      <c r="CG66" s="36" t="b">
        <f t="shared" si="5"/>
        <v>1</v>
      </c>
      <c r="CH66" s="36" t="b">
        <f t="shared" si="5"/>
        <v>1</v>
      </c>
      <c r="CI66" s="36" t="b">
        <f t="shared" si="5"/>
        <v>1</v>
      </c>
      <c r="CJ66" s="36" t="b">
        <f t="shared" si="5"/>
        <v>1</v>
      </c>
      <c r="CK66" s="36" t="b">
        <f t="shared" si="5"/>
        <v>1</v>
      </c>
      <c r="CL66" s="36" t="b">
        <f t="shared" si="5"/>
        <v>1</v>
      </c>
      <c r="CM66" s="36" t="b">
        <f t="shared" si="5"/>
        <v>1</v>
      </c>
      <c r="CN66" s="36" t="b">
        <f t="shared" si="5"/>
        <v>1</v>
      </c>
      <c r="CO66" s="36" t="b">
        <f t="shared" si="5"/>
        <v>1</v>
      </c>
      <c r="CP66" s="36" t="b">
        <f t="shared" si="5"/>
        <v>0</v>
      </c>
      <c r="CQ66" s="36" t="b">
        <f t="shared" si="5"/>
        <v>1</v>
      </c>
      <c r="CR66" s="36" t="b">
        <f t="shared" si="5"/>
        <v>1</v>
      </c>
      <c r="CS66" s="36" t="b">
        <f t="shared" si="5"/>
        <v>1</v>
      </c>
      <c r="CT66" s="36" t="b">
        <f t="shared" si="5"/>
        <v>1</v>
      </c>
      <c r="CU66" s="36" t="b">
        <f t="shared" si="5"/>
        <v>1</v>
      </c>
      <c r="CV66" s="36" t="b">
        <f t="shared" si="5"/>
        <v>1</v>
      </c>
      <c r="CW66" s="36" t="b">
        <f t="shared" si="5"/>
        <v>1</v>
      </c>
      <c r="CX66" s="36" t="b">
        <f t="shared" si="5"/>
        <v>1</v>
      </c>
      <c r="CY66" s="36" t="b">
        <f t="shared" si="5"/>
        <v>1</v>
      </c>
      <c r="CZ66" s="36" t="b">
        <f t="shared" si="5"/>
        <v>1</v>
      </c>
      <c r="DA66" s="36" t="b">
        <f t="shared" si="5"/>
        <v>1</v>
      </c>
      <c r="DB66" s="36" t="b">
        <f t="shared" si="5"/>
        <v>1</v>
      </c>
      <c r="DC66" s="36" t="b">
        <f t="shared" si="5"/>
        <v>1</v>
      </c>
      <c r="DD66" s="36" t="b">
        <f t="shared" si="5"/>
        <v>1</v>
      </c>
      <c r="DE66" s="36" t="b">
        <f t="shared" si="5"/>
        <v>1</v>
      </c>
      <c r="DF66" s="36" t="b">
        <f t="shared" si="5"/>
        <v>1</v>
      </c>
      <c r="DG66" s="36" t="b">
        <f t="shared" si="5"/>
        <v>1</v>
      </c>
      <c r="DH66" s="36" t="b">
        <f t="shared" si="5"/>
        <v>1</v>
      </c>
      <c r="DI66" s="36" t="b">
        <f t="shared" si="5"/>
        <v>1</v>
      </c>
      <c r="DJ66" s="36" t="b">
        <f t="shared" ref="DJ66:DN66" si="6">+DJ65=DJ63</f>
        <v>1</v>
      </c>
      <c r="DK66" s="36" t="b">
        <f t="shared" si="6"/>
        <v>1</v>
      </c>
      <c r="DL66" s="36" t="b">
        <f t="shared" si="6"/>
        <v>1</v>
      </c>
      <c r="DM66" s="36" t="b">
        <f t="shared" si="6"/>
        <v>0</v>
      </c>
      <c r="DN66" s="36" t="b">
        <f t="shared" si="6"/>
        <v>1</v>
      </c>
      <c r="DO66" s="36" t="b">
        <f t="shared" ref="DO66:DT66" si="7">+DO65=DP63</f>
        <v>1</v>
      </c>
      <c r="DP66" s="36" t="b">
        <f t="shared" si="7"/>
        <v>1</v>
      </c>
      <c r="DQ66" s="36" t="b">
        <f t="shared" si="7"/>
        <v>1</v>
      </c>
      <c r="DR66" s="36" t="b">
        <f t="shared" si="7"/>
        <v>1</v>
      </c>
      <c r="DS66" s="36" t="b">
        <f t="shared" si="7"/>
        <v>1</v>
      </c>
      <c r="DT66" s="36" t="b">
        <f t="shared" si="7"/>
        <v>1</v>
      </c>
      <c r="DV66" s="36" t="b">
        <f t="shared" ref="DV66:FK66" si="8">+DV65=DW63</f>
        <v>1</v>
      </c>
      <c r="DW66" s="36" t="b">
        <f t="shared" si="8"/>
        <v>1</v>
      </c>
      <c r="DX66" s="36" t="b">
        <f t="shared" si="8"/>
        <v>1</v>
      </c>
      <c r="DY66" s="36" t="b">
        <f t="shared" si="8"/>
        <v>1</v>
      </c>
      <c r="DZ66" s="36" t="b">
        <f t="shared" si="8"/>
        <v>1</v>
      </c>
      <c r="EA66" s="36" t="b">
        <f t="shared" si="8"/>
        <v>1</v>
      </c>
      <c r="EB66" s="36" t="b">
        <f t="shared" si="8"/>
        <v>1</v>
      </c>
      <c r="EC66" s="36" t="b">
        <f t="shared" si="8"/>
        <v>1</v>
      </c>
      <c r="ED66" s="36" t="b">
        <f t="shared" si="8"/>
        <v>0</v>
      </c>
      <c r="EE66" s="36" t="b">
        <f t="shared" si="8"/>
        <v>1</v>
      </c>
      <c r="EF66" s="36" t="b">
        <f t="shared" si="8"/>
        <v>1</v>
      </c>
      <c r="EG66" s="36" t="b">
        <f t="shared" si="8"/>
        <v>1</v>
      </c>
      <c r="EH66" s="36" t="b">
        <f t="shared" si="8"/>
        <v>1</v>
      </c>
      <c r="EI66" s="36" t="b">
        <f t="shared" si="8"/>
        <v>1</v>
      </c>
      <c r="EJ66" s="36" t="b">
        <f t="shared" si="8"/>
        <v>1</v>
      </c>
      <c r="EK66" s="36" t="b">
        <f t="shared" si="8"/>
        <v>1</v>
      </c>
      <c r="EL66" s="36" t="b">
        <f t="shared" si="8"/>
        <v>1</v>
      </c>
      <c r="EM66" s="36" t="b">
        <f t="shared" si="8"/>
        <v>1</v>
      </c>
      <c r="EN66" s="36" t="b">
        <f t="shared" si="8"/>
        <v>1</v>
      </c>
      <c r="EO66" s="36" t="b">
        <f t="shared" si="8"/>
        <v>1</v>
      </c>
      <c r="EP66" s="36" t="b">
        <f t="shared" si="8"/>
        <v>1</v>
      </c>
      <c r="EQ66" s="36" t="b">
        <f t="shared" si="8"/>
        <v>1</v>
      </c>
      <c r="ER66" s="36" t="b">
        <f t="shared" si="8"/>
        <v>1</v>
      </c>
      <c r="ES66" s="36" t="b">
        <f t="shared" si="8"/>
        <v>1</v>
      </c>
      <c r="ET66" s="36" t="b">
        <f t="shared" si="8"/>
        <v>1</v>
      </c>
      <c r="EU66" s="36" t="b">
        <f t="shared" si="8"/>
        <v>1</v>
      </c>
      <c r="EV66" s="36" t="b">
        <f t="shared" si="8"/>
        <v>1</v>
      </c>
      <c r="EW66" s="36" t="b">
        <f t="shared" si="8"/>
        <v>0</v>
      </c>
      <c r="EX66" s="36" t="b">
        <f t="shared" si="8"/>
        <v>1</v>
      </c>
      <c r="EY66" s="36" t="b">
        <f t="shared" si="8"/>
        <v>1</v>
      </c>
      <c r="EZ66" s="36" t="b">
        <f t="shared" si="8"/>
        <v>1</v>
      </c>
      <c r="FA66" s="36" t="b">
        <f t="shared" si="8"/>
        <v>1</v>
      </c>
      <c r="FB66" s="36" t="b">
        <f t="shared" si="8"/>
        <v>1</v>
      </c>
      <c r="FC66" s="36" t="b">
        <f t="shared" si="8"/>
        <v>1</v>
      </c>
      <c r="FD66" s="36" t="b">
        <f t="shared" si="8"/>
        <v>1</v>
      </c>
      <c r="FE66" s="36" t="b">
        <f t="shared" si="8"/>
        <v>1</v>
      </c>
      <c r="FF66" s="36" t="b">
        <f t="shared" si="8"/>
        <v>1</v>
      </c>
      <c r="FG66" s="36" t="b">
        <f t="shared" si="8"/>
        <v>1</v>
      </c>
      <c r="FH66" s="36" t="b">
        <f t="shared" si="8"/>
        <v>1</v>
      </c>
      <c r="FI66" s="36" t="b">
        <f t="shared" si="8"/>
        <v>1</v>
      </c>
      <c r="FJ66" s="36" t="b">
        <f t="shared" si="8"/>
        <v>1</v>
      </c>
      <c r="FK66" s="36" t="b">
        <f t="shared" si="8"/>
        <v>1</v>
      </c>
    </row>
    <row r="67" spans="12:167" x14ac:dyDescent="0.25">
      <c r="L67" s="29" t="s">
        <v>71</v>
      </c>
      <c r="N67" s="67" t="s">
        <v>1421</v>
      </c>
      <c r="O67" s="67">
        <v>54885</v>
      </c>
      <c r="P67" s="67" t="s">
        <v>1422</v>
      </c>
      <c r="Q67" s="67" t="s">
        <v>1423</v>
      </c>
      <c r="R67" s="67" t="s">
        <v>1390</v>
      </c>
      <c r="S67" s="67" t="s">
        <v>1408</v>
      </c>
      <c r="T67" s="67" t="str">
        <f t="shared" si="0"/>
        <v>ESPECIALIZACION EN GERENCIA DE PROYECTOS DE TELECOMUNICACIONESVIRTUALNACIONAL</v>
      </c>
      <c r="U67" s="67" t="s">
        <v>1422</v>
      </c>
      <c r="V67" s="67">
        <v>54885</v>
      </c>
      <c r="W67" s="67" t="s">
        <v>1423</v>
      </c>
      <c r="X67" s="67" t="s">
        <v>1390</v>
      </c>
      <c r="Y67" s="67" t="s">
        <v>1499</v>
      </c>
      <c r="Z67" s="67" t="s">
        <v>1408</v>
      </c>
    </row>
    <row r="68" spans="12:167" x14ac:dyDescent="0.25">
      <c r="L68" s="29" t="s">
        <v>43</v>
      </c>
      <c r="N68" s="67" t="s">
        <v>1433</v>
      </c>
      <c r="O68" s="67">
        <v>91501</v>
      </c>
      <c r="P68" s="67" t="s">
        <v>1422</v>
      </c>
      <c r="Q68" s="67" t="s">
        <v>1423</v>
      </c>
      <c r="R68" s="67" t="s">
        <v>1390</v>
      </c>
      <c r="S68" s="67" t="s">
        <v>1408</v>
      </c>
      <c r="T68" s="67" t="str">
        <f t="shared" ref="T68:T73" si="9">+CONCATENATE(N68,S68,Y68)</f>
        <v>ESPECIALIZACION EN GERENCIA DE PROYECTOS EN INTELIGENCIA DE NEGOCIOSVIRTUALNACIONAL</v>
      </c>
      <c r="U68" s="67" t="s">
        <v>1422</v>
      </c>
      <c r="V68" s="67">
        <v>91501</v>
      </c>
      <c r="W68" s="67" t="s">
        <v>1423</v>
      </c>
      <c r="X68" s="67" t="s">
        <v>1390</v>
      </c>
      <c r="Y68" s="67" t="s">
        <v>1499</v>
      </c>
      <c r="Z68" s="67" t="s">
        <v>1408</v>
      </c>
    </row>
    <row r="69" spans="12:167" x14ac:dyDescent="0.25">
      <c r="L69" s="29" t="s">
        <v>1317</v>
      </c>
      <c r="N69" s="67" t="s">
        <v>1507</v>
      </c>
      <c r="O69" s="67">
        <v>102815</v>
      </c>
      <c r="P69" s="67" t="s">
        <v>1422</v>
      </c>
      <c r="Q69" s="67" t="s">
        <v>1423</v>
      </c>
      <c r="R69" s="67" t="s">
        <v>1390</v>
      </c>
      <c r="S69" s="67" t="s">
        <v>1408</v>
      </c>
      <c r="T69" s="67" t="str">
        <f t="shared" si="9"/>
        <v>ESPECIALIZACION EN SEGURIDAD DE LA INFORMACIONVIRTUALNACIONAL</v>
      </c>
      <c r="U69" s="67" t="s">
        <v>1422</v>
      </c>
      <c r="V69" s="67">
        <v>102815</v>
      </c>
      <c r="W69" s="67" t="s">
        <v>1423</v>
      </c>
      <c r="X69" s="67" t="s">
        <v>1390</v>
      </c>
      <c r="Y69" s="67" t="s">
        <v>1499</v>
      </c>
      <c r="Z69" s="67" t="s">
        <v>1408</v>
      </c>
    </row>
    <row r="70" spans="12:167" ht="15.75" thickBot="1" x14ac:dyDescent="0.3">
      <c r="L70" s="30" t="s">
        <v>1318</v>
      </c>
      <c r="N70" s="67" t="s">
        <v>1428</v>
      </c>
      <c r="O70" s="67">
        <v>101389</v>
      </c>
      <c r="P70" s="67" t="s">
        <v>1422</v>
      </c>
      <c r="Q70" s="67" t="s">
        <v>1423</v>
      </c>
      <c r="R70" s="67" t="s">
        <v>1386</v>
      </c>
      <c r="S70" s="67" t="s">
        <v>1408</v>
      </c>
      <c r="T70" s="67" t="str">
        <f t="shared" si="9"/>
        <v>INGENIERIA INDUSTRIALVIRTUALNACIONAL</v>
      </c>
      <c r="U70" s="67" t="s">
        <v>1422</v>
      </c>
      <c r="V70" s="67">
        <v>101389</v>
      </c>
      <c r="W70" s="67" t="s">
        <v>1423</v>
      </c>
      <c r="X70" s="67" t="s">
        <v>1386</v>
      </c>
      <c r="Y70" s="67" t="s">
        <v>1499</v>
      </c>
      <c r="Z70" s="67" t="s">
        <v>1408</v>
      </c>
    </row>
    <row r="71" spans="12:167" x14ac:dyDescent="0.25">
      <c r="L71" s="68" t="s">
        <v>1319</v>
      </c>
      <c r="N71" s="67" t="s">
        <v>1434</v>
      </c>
      <c r="O71" s="67">
        <v>90566</v>
      </c>
      <c r="P71" s="67" t="s">
        <v>1422</v>
      </c>
      <c r="Q71" s="67" t="s">
        <v>1423</v>
      </c>
      <c r="R71" s="67" t="s">
        <v>1397</v>
      </c>
      <c r="S71" s="67" t="s">
        <v>1408</v>
      </c>
      <c r="T71" s="67" t="str">
        <f t="shared" si="9"/>
        <v>TECNICA PROFESIONAL EN IMPLEMENTACION DE SOFTWAREVIRTUALNACIONAL</v>
      </c>
      <c r="U71" s="67" t="s">
        <v>1422</v>
      </c>
      <c r="V71" s="67">
        <v>90566</v>
      </c>
      <c r="W71" s="67" t="s">
        <v>1423</v>
      </c>
      <c r="X71" s="67" t="s">
        <v>1397</v>
      </c>
      <c r="Y71" s="67" t="s">
        <v>1499</v>
      </c>
      <c r="Z71" s="67" t="s">
        <v>1408</v>
      </c>
    </row>
    <row r="72" spans="12:167" x14ac:dyDescent="0.25">
      <c r="L72" s="29" t="s">
        <v>1320</v>
      </c>
      <c r="N72" s="67" t="s">
        <v>1435</v>
      </c>
      <c r="O72" s="67">
        <v>90567</v>
      </c>
      <c r="P72" s="67" t="s">
        <v>1422</v>
      </c>
      <c r="Q72" s="67" t="s">
        <v>1423</v>
      </c>
      <c r="R72" s="67" t="s">
        <v>1366</v>
      </c>
      <c r="S72" s="67" t="s">
        <v>1408</v>
      </c>
      <c r="T72" s="67" t="str">
        <f t="shared" si="9"/>
        <v>TECNOLOGIA EN DESARROLLO DE SOFTWAREVIRTUALNACIONAL</v>
      </c>
      <c r="U72" s="67" t="s">
        <v>1422</v>
      </c>
      <c r="V72" s="67">
        <v>90567</v>
      </c>
      <c r="W72" s="67" t="s">
        <v>1423</v>
      </c>
      <c r="X72" s="67" t="s">
        <v>1366</v>
      </c>
      <c r="Y72" s="67" t="s">
        <v>1499</v>
      </c>
      <c r="Z72" s="67" t="s">
        <v>1408</v>
      </c>
    </row>
    <row r="73" spans="12:167" x14ac:dyDescent="0.25">
      <c r="L73" s="29" t="s">
        <v>1321</v>
      </c>
      <c r="N73" s="67" t="s">
        <v>1436</v>
      </c>
      <c r="O73" s="67">
        <v>101388</v>
      </c>
      <c r="P73" s="67" t="s">
        <v>1422</v>
      </c>
      <c r="Q73" s="67" t="s">
        <v>1423</v>
      </c>
      <c r="R73" s="67" t="s">
        <v>1366</v>
      </c>
      <c r="S73" s="67" t="s">
        <v>1408</v>
      </c>
      <c r="T73" s="67" t="str">
        <f t="shared" si="9"/>
        <v>TECNOLOGIA EN LOGISTICAVIRTUALNACIONAL</v>
      </c>
      <c r="U73" s="67" t="s">
        <v>1422</v>
      </c>
      <c r="V73" s="67">
        <v>101388</v>
      </c>
      <c r="W73" s="67" t="s">
        <v>1423</v>
      </c>
      <c r="X73" s="67" t="s">
        <v>1366</v>
      </c>
      <c r="Y73" s="67" t="s">
        <v>1499</v>
      </c>
      <c r="Z73" s="67" t="s">
        <v>1408</v>
      </c>
    </row>
    <row r="74" spans="12:167" x14ac:dyDescent="0.25">
      <c r="L74" s="29" t="s">
        <v>1322</v>
      </c>
      <c r="N74" s="84" t="s">
        <v>1380</v>
      </c>
      <c r="O74" s="84" t="s">
        <v>116</v>
      </c>
      <c r="P74" s="84" t="s">
        <v>1381</v>
      </c>
      <c r="Q74" s="84" t="s">
        <v>116</v>
      </c>
      <c r="R74" s="84" t="s">
        <v>1382</v>
      </c>
      <c r="S74" s="84" t="s">
        <v>1383</v>
      </c>
      <c r="T74" s="109" t="s">
        <v>1380</v>
      </c>
      <c r="U74" s="109" t="s">
        <v>96</v>
      </c>
      <c r="V74" s="109" t="s">
        <v>116</v>
      </c>
      <c r="W74" s="109" t="s">
        <v>116</v>
      </c>
      <c r="X74" s="109" t="s">
        <v>1382</v>
      </c>
      <c r="Y74" s="109" t="s">
        <v>16</v>
      </c>
      <c r="Z74" s="109" t="s">
        <v>1383</v>
      </c>
    </row>
    <row r="75" spans="12:167" x14ac:dyDescent="0.25">
      <c r="L75" s="29" t="s">
        <v>1323</v>
      </c>
      <c r="N75" s="67" t="s">
        <v>1437</v>
      </c>
      <c r="O75" s="67">
        <v>53443</v>
      </c>
      <c r="P75" s="67" t="s">
        <v>1438</v>
      </c>
      <c r="Q75" s="67" t="s">
        <v>1508</v>
      </c>
      <c r="R75" s="67" t="s">
        <v>1386</v>
      </c>
      <c r="S75" s="67" t="s">
        <v>1387</v>
      </c>
      <c r="T75" s="67" t="str">
        <f t="shared" ref="T75:T87" si="10">+CONCATENATE(N75,S75,Y75)</f>
        <v>ARTES DE LA ESCENAPRESENCIALBOGOTA</v>
      </c>
      <c r="U75" s="67" t="s">
        <v>1438</v>
      </c>
      <c r="V75" s="67">
        <v>53443</v>
      </c>
      <c r="W75" s="67" t="s">
        <v>1508</v>
      </c>
      <c r="X75" s="67" t="s">
        <v>1386</v>
      </c>
      <c r="Y75" s="67" t="s">
        <v>273</v>
      </c>
      <c r="Z75" s="67" t="s">
        <v>1387</v>
      </c>
    </row>
    <row r="76" spans="12:167" x14ac:dyDescent="0.25">
      <c r="L76" s="29" t="s">
        <v>1324</v>
      </c>
      <c r="N76" s="67" t="s">
        <v>1439</v>
      </c>
      <c r="O76" s="67">
        <v>3638</v>
      </c>
      <c r="P76" s="67" t="s">
        <v>1438</v>
      </c>
      <c r="Q76" s="67" t="s">
        <v>1508</v>
      </c>
      <c r="R76" s="67" t="s">
        <v>1386</v>
      </c>
      <c r="S76" s="67" t="s">
        <v>1387</v>
      </c>
      <c r="T76" s="67" t="str">
        <f t="shared" si="10"/>
        <v>COMUNICACION SOCIAL - PERIODISMOPRESENCIALBOGOTA</v>
      </c>
      <c r="U76" s="67" t="s">
        <v>1438</v>
      </c>
      <c r="V76" s="67">
        <v>3638</v>
      </c>
      <c r="W76" s="67" t="s">
        <v>1508</v>
      </c>
      <c r="X76" s="67" t="s">
        <v>1386</v>
      </c>
      <c r="Y76" s="67" t="s">
        <v>273</v>
      </c>
      <c r="Z76" s="67" t="s">
        <v>1387</v>
      </c>
    </row>
    <row r="77" spans="12:167" ht="15.75" thickBot="1" x14ac:dyDescent="0.3">
      <c r="L77" s="30" t="s">
        <v>56</v>
      </c>
      <c r="N77" s="67" t="s">
        <v>1440</v>
      </c>
      <c r="O77" s="67">
        <v>54726</v>
      </c>
      <c r="P77" s="67" t="s">
        <v>1438</v>
      </c>
      <c r="Q77" s="67" t="s">
        <v>1508</v>
      </c>
      <c r="R77" s="67" t="s">
        <v>1386</v>
      </c>
      <c r="S77" s="67" t="s">
        <v>1387</v>
      </c>
      <c r="T77" s="67" t="str">
        <f t="shared" si="10"/>
        <v>DISEÑO DE MODASPRESENCIALBOGOTA</v>
      </c>
      <c r="U77" s="67" t="s">
        <v>1438</v>
      </c>
      <c r="V77" s="67">
        <v>54726</v>
      </c>
      <c r="W77" s="67" t="s">
        <v>1508</v>
      </c>
      <c r="X77" s="67" t="s">
        <v>1386</v>
      </c>
      <c r="Y77" s="67" t="s">
        <v>273</v>
      </c>
      <c r="Z77" s="67" t="s">
        <v>1387</v>
      </c>
    </row>
    <row r="78" spans="12:167" x14ac:dyDescent="0.25">
      <c r="L78" s="7" t="s">
        <v>1325</v>
      </c>
      <c r="N78" s="67" t="s">
        <v>1441</v>
      </c>
      <c r="O78" s="67">
        <v>54534</v>
      </c>
      <c r="P78" s="67" t="s">
        <v>1438</v>
      </c>
      <c r="Q78" s="67" t="s">
        <v>1508</v>
      </c>
      <c r="R78" s="67" t="s">
        <v>1386</v>
      </c>
      <c r="S78" s="67" t="s">
        <v>1387</v>
      </c>
      <c r="T78" s="67" t="str">
        <f t="shared" si="10"/>
        <v>DISEÑO GRAFICOPRESENCIALBOGOTA</v>
      </c>
      <c r="U78" s="67" t="s">
        <v>1438</v>
      </c>
      <c r="V78" s="67">
        <v>54534</v>
      </c>
      <c r="W78" s="67" t="s">
        <v>1508</v>
      </c>
      <c r="X78" s="67" t="s">
        <v>1386</v>
      </c>
      <c r="Y78" s="67" t="s">
        <v>273</v>
      </c>
      <c r="Z78" s="67" t="s">
        <v>1387</v>
      </c>
    </row>
    <row r="79" spans="12:167" x14ac:dyDescent="0.25">
      <c r="L79" s="69" t="s">
        <v>1326</v>
      </c>
      <c r="N79" s="67" t="s">
        <v>1442</v>
      </c>
      <c r="O79" s="67">
        <v>101525</v>
      </c>
      <c r="P79" s="67" t="s">
        <v>1438</v>
      </c>
      <c r="Q79" s="67" t="s">
        <v>1508</v>
      </c>
      <c r="R79" s="67" t="s">
        <v>1386</v>
      </c>
      <c r="S79" s="67" t="s">
        <v>1387</v>
      </c>
      <c r="T79" s="67" t="str">
        <f t="shared" si="10"/>
        <v>DISEÑO INDUSTRIALPRESENCIALBOGOTA</v>
      </c>
      <c r="U79" s="67" t="s">
        <v>1438</v>
      </c>
      <c r="V79" s="67">
        <v>101525</v>
      </c>
      <c r="W79" s="67" t="s">
        <v>1508</v>
      </c>
      <c r="X79" s="67" t="s">
        <v>1386</v>
      </c>
      <c r="Y79" s="67" t="s">
        <v>273</v>
      </c>
      <c r="Z79" s="67" t="s">
        <v>1387</v>
      </c>
    </row>
    <row r="80" spans="12:167" x14ac:dyDescent="0.25">
      <c r="L80" s="7" t="s">
        <v>1327</v>
      </c>
      <c r="N80" s="67" t="s">
        <v>1443</v>
      </c>
      <c r="O80" s="67">
        <v>9786</v>
      </c>
      <c r="P80" s="67" t="s">
        <v>1438</v>
      </c>
      <c r="Q80" s="67" t="s">
        <v>1508</v>
      </c>
      <c r="R80" s="67" t="s">
        <v>1390</v>
      </c>
      <c r="S80" s="67" t="s">
        <v>1387</v>
      </c>
      <c r="T80" s="67" t="str">
        <f t="shared" si="10"/>
        <v>ESPECIALIZACION EN COMUNICACION CORPORATIVAPRESENCIALBOGOTA</v>
      </c>
      <c r="U80" s="67" t="s">
        <v>1438</v>
      </c>
      <c r="V80" s="67">
        <v>9786</v>
      </c>
      <c r="W80" s="67" t="s">
        <v>1508</v>
      </c>
      <c r="X80" s="67" t="s">
        <v>1390</v>
      </c>
      <c r="Y80" s="67" t="s">
        <v>273</v>
      </c>
      <c r="Z80" s="67" t="s">
        <v>1387</v>
      </c>
    </row>
    <row r="81" spans="12:26" x14ac:dyDescent="0.25">
      <c r="L81" s="7" t="s">
        <v>1328</v>
      </c>
      <c r="N81" s="67" t="s">
        <v>1444</v>
      </c>
      <c r="O81" s="67">
        <v>3207</v>
      </c>
      <c r="P81" s="67" t="s">
        <v>1438</v>
      </c>
      <c r="Q81" s="67" t="s">
        <v>1508</v>
      </c>
      <c r="R81" s="67" t="s">
        <v>1390</v>
      </c>
      <c r="S81" s="67" t="s">
        <v>1387</v>
      </c>
      <c r="T81" s="67" t="str">
        <f t="shared" si="10"/>
        <v>ESPECIALIZACION EN GERENCIA DE MERCADEOPRESENCIALBOGOTA</v>
      </c>
      <c r="U81" s="67" t="s">
        <v>1438</v>
      </c>
      <c r="V81" s="67">
        <v>3207</v>
      </c>
      <c r="W81" s="67" t="s">
        <v>1508</v>
      </c>
      <c r="X81" s="67" t="s">
        <v>1390</v>
      </c>
      <c r="Y81" s="67" t="s">
        <v>273</v>
      </c>
      <c r="Z81" s="67" t="s">
        <v>1387</v>
      </c>
    </row>
    <row r="82" spans="12:26" x14ac:dyDescent="0.25">
      <c r="L82" s="7" t="s">
        <v>1329</v>
      </c>
      <c r="N82" s="67" t="s">
        <v>1445</v>
      </c>
      <c r="O82" s="67">
        <v>10365</v>
      </c>
      <c r="P82" s="67" t="s">
        <v>1438</v>
      </c>
      <c r="Q82" s="67" t="s">
        <v>1508</v>
      </c>
      <c r="R82" s="67" t="s">
        <v>1390</v>
      </c>
      <c r="S82" s="67" t="s">
        <v>1387</v>
      </c>
      <c r="T82" s="67" t="str">
        <f t="shared" si="10"/>
        <v>ESPECIALIZACION EN MERCADEO ECOLOGICOPRESENCIALBOGOTA</v>
      </c>
      <c r="U82" s="67" t="s">
        <v>1438</v>
      </c>
      <c r="V82" s="67">
        <v>10365</v>
      </c>
      <c r="W82" s="67" t="s">
        <v>1508</v>
      </c>
      <c r="X82" s="67" t="s">
        <v>1390</v>
      </c>
      <c r="Y82" s="67" t="s">
        <v>273</v>
      </c>
      <c r="Z82" s="67" t="s">
        <v>1387</v>
      </c>
    </row>
    <row r="83" spans="12:26" x14ac:dyDescent="0.25">
      <c r="L83" s="69" t="s">
        <v>1330</v>
      </c>
      <c r="N83" s="67" t="s">
        <v>1446</v>
      </c>
      <c r="O83" s="67">
        <v>10366</v>
      </c>
      <c r="P83" s="67" t="s">
        <v>1438</v>
      </c>
      <c r="Q83" s="67" t="s">
        <v>1508</v>
      </c>
      <c r="R83" s="67" t="s">
        <v>1390</v>
      </c>
      <c r="S83" s="67" t="s">
        <v>1387</v>
      </c>
      <c r="T83" s="67" t="str">
        <f t="shared" si="10"/>
        <v>ESPECIALIZACION EN MERCADEO POLITICOPRESENCIALBOGOTA</v>
      </c>
      <c r="U83" s="67" t="s">
        <v>1438</v>
      </c>
      <c r="V83" s="67">
        <v>10366</v>
      </c>
      <c r="W83" s="67" t="s">
        <v>1508</v>
      </c>
      <c r="X83" s="67" t="s">
        <v>1390</v>
      </c>
      <c r="Y83" s="67" t="s">
        <v>273</v>
      </c>
      <c r="Z83" s="67" t="s">
        <v>1387</v>
      </c>
    </row>
    <row r="84" spans="12:26" x14ac:dyDescent="0.25">
      <c r="L84" s="69" t="s">
        <v>1331</v>
      </c>
      <c r="N84" s="67" t="s">
        <v>1447</v>
      </c>
      <c r="O84" s="67">
        <v>91360</v>
      </c>
      <c r="P84" s="67" t="s">
        <v>1438</v>
      </c>
      <c r="Q84" s="67" t="s">
        <v>1508</v>
      </c>
      <c r="R84" s="67" t="s">
        <v>1430</v>
      </c>
      <c r="S84" s="67" t="s">
        <v>1387</v>
      </c>
      <c r="T84" s="67" t="str">
        <f t="shared" si="10"/>
        <v>MAESTRIA EN GERENCIA ESTRATEGICA DE MERCADEOPRESENCIALBOGOTA</v>
      </c>
      <c r="U84" s="67" t="s">
        <v>1438</v>
      </c>
      <c r="V84" s="67">
        <v>91360</v>
      </c>
      <c r="W84" s="67" t="s">
        <v>1508</v>
      </c>
      <c r="X84" s="67" t="s">
        <v>1430</v>
      </c>
      <c r="Y84" s="67" t="s">
        <v>273</v>
      </c>
      <c r="Z84" s="67" t="s">
        <v>1387</v>
      </c>
    </row>
    <row r="85" spans="12:26" x14ac:dyDescent="0.25">
      <c r="L85" s="7" t="s">
        <v>1332</v>
      </c>
      <c r="N85" s="67" t="s">
        <v>1448</v>
      </c>
      <c r="O85" s="67">
        <v>1892</v>
      </c>
      <c r="P85" s="67" t="s">
        <v>1438</v>
      </c>
      <c r="Q85" s="67" t="s">
        <v>1508</v>
      </c>
      <c r="R85" s="67" t="s">
        <v>1386</v>
      </c>
      <c r="S85" s="67" t="s">
        <v>1387</v>
      </c>
      <c r="T85" s="67" t="str">
        <f t="shared" si="10"/>
        <v>MERCADEO Y PUBLICIDADPRESENCIALBOGOTA</v>
      </c>
      <c r="U85" s="67" t="s">
        <v>1438</v>
      </c>
      <c r="V85" s="67">
        <v>1892</v>
      </c>
      <c r="W85" s="67" t="s">
        <v>1508</v>
      </c>
      <c r="X85" s="67" t="s">
        <v>1386</v>
      </c>
      <c r="Y85" s="67" t="s">
        <v>273</v>
      </c>
      <c r="Z85" s="67" t="s">
        <v>1387</v>
      </c>
    </row>
    <row r="86" spans="12:26" x14ac:dyDescent="0.25">
      <c r="L86" s="7" t="s">
        <v>31</v>
      </c>
      <c r="N86" s="67" t="s">
        <v>1449</v>
      </c>
      <c r="O86" s="67">
        <v>6699</v>
      </c>
      <c r="P86" s="67" t="s">
        <v>1438</v>
      </c>
      <c r="Q86" s="67" t="s">
        <v>1508</v>
      </c>
      <c r="R86" s="67" t="s">
        <v>1386</v>
      </c>
      <c r="S86" s="67" t="s">
        <v>1387</v>
      </c>
      <c r="T86" s="67" t="str">
        <f t="shared" si="10"/>
        <v>PROFESIONAL EN MEDIOS AUDIOVISUALESPRESENCIALBOGOTA</v>
      </c>
      <c r="U86" s="67" t="s">
        <v>1438</v>
      </c>
      <c r="V86" s="67">
        <v>6699</v>
      </c>
      <c r="W86" s="67" t="s">
        <v>1508</v>
      </c>
      <c r="X86" s="67" t="s">
        <v>1386</v>
      </c>
      <c r="Y86" s="67" t="s">
        <v>273</v>
      </c>
      <c r="Z86" s="67" t="s">
        <v>1387</v>
      </c>
    </row>
    <row r="87" spans="12:26" x14ac:dyDescent="0.25">
      <c r="L87" s="69" t="s">
        <v>1333</v>
      </c>
      <c r="N87" s="67" t="s">
        <v>1450</v>
      </c>
      <c r="O87" s="67">
        <v>1886</v>
      </c>
      <c r="P87" s="67" t="s">
        <v>1438</v>
      </c>
      <c r="Q87" s="67" t="s">
        <v>1508</v>
      </c>
      <c r="R87" s="67" t="s">
        <v>1366</v>
      </c>
      <c r="S87" s="67" t="s">
        <v>1387</v>
      </c>
      <c r="T87" s="67" t="str">
        <f t="shared" si="10"/>
        <v>TECNOLOGIA EN MERCADEO Y PUBLICIDADPRESENCIALBOGOTA</v>
      </c>
      <c r="U87" s="67" t="s">
        <v>1438</v>
      </c>
      <c r="V87" s="67">
        <v>1886</v>
      </c>
      <c r="W87" s="67" t="s">
        <v>1508</v>
      </c>
      <c r="X87" s="67" t="s">
        <v>1366</v>
      </c>
      <c r="Y87" s="67" t="s">
        <v>273</v>
      </c>
      <c r="Z87" s="67" t="s">
        <v>1387</v>
      </c>
    </row>
    <row r="88" spans="12:26" x14ac:dyDescent="0.25">
      <c r="L88" s="69" t="s">
        <v>1334</v>
      </c>
      <c r="N88" s="84" t="s">
        <v>1380</v>
      </c>
      <c r="O88" s="84" t="s">
        <v>116</v>
      </c>
      <c r="P88" s="84" t="s">
        <v>1381</v>
      </c>
      <c r="Q88" s="84" t="s">
        <v>116</v>
      </c>
      <c r="R88" s="84" t="s">
        <v>1382</v>
      </c>
      <c r="S88" s="84" t="s">
        <v>1383</v>
      </c>
      <c r="T88" s="109" t="s">
        <v>1380</v>
      </c>
      <c r="U88" s="109" t="s">
        <v>96</v>
      </c>
      <c r="V88" s="109" t="s">
        <v>116</v>
      </c>
      <c r="W88" s="109" t="s">
        <v>116</v>
      </c>
      <c r="X88" s="109" t="s">
        <v>1382</v>
      </c>
      <c r="Y88" s="109" t="s">
        <v>16</v>
      </c>
      <c r="Z88" s="109" t="s">
        <v>1383</v>
      </c>
    </row>
    <row r="89" spans="12:26" x14ac:dyDescent="0.25">
      <c r="L89" s="69" t="s">
        <v>1335</v>
      </c>
      <c r="N89" s="67" t="s">
        <v>1451</v>
      </c>
      <c r="O89" s="67">
        <v>91439</v>
      </c>
      <c r="P89" s="67" t="s">
        <v>1438</v>
      </c>
      <c r="Q89" s="67" t="s">
        <v>1508</v>
      </c>
      <c r="R89" s="67" t="s">
        <v>1386</v>
      </c>
      <c r="S89" s="67" t="s">
        <v>1408</v>
      </c>
      <c r="T89" s="67" t="str">
        <f t="shared" ref="T89:T94" si="11">+CONCATENATE(N89,S89,Y89)</f>
        <v>COMUNICACION SOCIALVIRTUALNACIONAL</v>
      </c>
      <c r="U89" s="67" t="s">
        <v>1438</v>
      </c>
      <c r="V89" s="67">
        <v>91439</v>
      </c>
      <c r="W89" s="67" t="s">
        <v>1508</v>
      </c>
      <c r="X89" s="67" t="s">
        <v>1386</v>
      </c>
      <c r="Y89" s="67" t="s">
        <v>1499</v>
      </c>
      <c r="Z89" s="67" t="s">
        <v>1408</v>
      </c>
    </row>
    <row r="90" spans="12:26" x14ac:dyDescent="0.25">
      <c r="L90" s="7" t="s">
        <v>1336</v>
      </c>
      <c r="N90" s="67" t="s">
        <v>1444</v>
      </c>
      <c r="O90" s="67">
        <v>54768</v>
      </c>
      <c r="P90" s="67" t="s">
        <v>1438</v>
      </c>
      <c r="Q90" s="67" t="s">
        <v>1508</v>
      </c>
      <c r="R90" s="67" t="s">
        <v>1390</v>
      </c>
      <c r="S90" s="67" t="s">
        <v>1408</v>
      </c>
      <c r="T90" s="67" t="str">
        <f t="shared" si="11"/>
        <v>ESPECIALIZACION EN GERENCIA DE MERCADEOVIRTUALNACIONAL</v>
      </c>
      <c r="U90" s="67" t="s">
        <v>1438</v>
      </c>
      <c r="V90" s="67">
        <v>54768</v>
      </c>
      <c r="W90" s="67" t="s">
        <v>1508</v>
      </c>
      <c r="X90" s="67" t="s">
        <v>1390</v>
      </c>
      <c r="Y90" s="67" t="s">
        <v>1499</v>
      </c>
      <c r="Z90" s="67" t="s">
        <v>1408</v>
      </c>
    </row>
    <row r="91" spans="12:26" x14ac:dyDescent="0.25">
      <c r="L91" s="7" t="s">
        <v>1337</v>
      </c>
      <c r="N91" s="67" t="s">
        <v>1445</v>
      </c>
      <c r="O91" s="67">
        <v>54905</v>
      </c>
      <c r="P91" s="67" t="s">
        <v>1438</v>
      </c>
      <c r="Q91" s="67" t="s">
        <v>1508</v>
      </c>
      <c r="R91" s="67" t="s">
        <v>1390</v>
      </c>
      <c r="S91" s="67" t="s">
        <v>1408</v>
      </c>
      <c r="T91" s="67" t="str">
        <f t="shared" si="11"/>
        <v>ESPECIALIZACION EN MERCADEO ECOLOGICOVIRTUALNACIONAL</v>
      </c>
      <c r="U91" s="67" t="s">
        <v>1438</v>
      </c>
      <c r="V91" s="67">
        <v>54905</v>
      </c>
      <c r="W91" s="67" t="s">
        <v>1508</v>
      </c>
      <c r="X91" s="67" t="s">
        <v>1390</v>
      </c>
      <c r="Y91" s="67" t="s">
        <v>1499</v>
      </c>
      <c r="Z91" s="67" t="s">
        <v>1408</v>
      </c>
    </row>
    <row r="92" spans="12:26" x14ac:dyDescent="0.25">
      <c r="L92" s="7" t="s">
        <v>1338</v>
      </c>
      <c r="N92" s="67" t="s">
        <v>1446</v>
      </c>
      <c r="O92" s="67">
        <v>54907</v>
      </c>
      <c r="P92" s="67" t="s">
        <v>1438</v>
      </c>
      <c r="Q92" s="67" t="s">
        <v>1508</v>
      </c>
      <c r="R92" s="67" t="s">
        <v>1390</v>
      </c>
      <c r="S92" s="67" t="s">
        <v>1408</v>
      </c>
      <c r="T92" s="67" t="str">
        <f t="shared" si="11"/>
        <v>ESPECIALIZACION EN MERCADEO POLITICOVIRTUALNACIONAL</v>
      </c>
      <c r="U92" s="67" t="s">
        <v>1438</v>
      </c>
      <c r="V92" s="67">
        <v>54907</v>
      </c>
      <c r="W92" s="67" t="s">
        <v>1508</v>
      </c>
      <c r="X92" s="67" t="s">
        <v>1390</v>
      </c>
      <c r="Y92" s="67" t="s">
        <v>1499</v>
      </c>
      <c r="Z92" s="67" t="s">
        <v>1408</v>
      </c>
    </row>
    <row r="93" spans="12:26" x14ac:dyDescent="0.25">
      <c r="L93" s="69" t="s">
        <v>1339</v>
      </c>
      <c r="N93" s="67" t="s">
        <v>1452</v>
      </c>
      <c r="O93" s="67">
        <v>101381</v>
      </c>
      <c r="P93" s="67" t="s">
        <v>1438</v>
      </c>
      <c r="Q93" s="67" t="s">
        <v>1508</v>
      </c>
      <c r="R93" s="67" t="s">
        <v>1386</v>
      </c>
      <c r="S93" s="67" t="s">
        <v>1408</v>
      </c>
      <c r="T93" s="67" t="str">
        <f t="shared" si="11"/>
        <v>PERIODISMOVIRTUALNACIONAL</v>
      </c>
      <c r="U93" s="67" t="s">
        <v>1438</v>
      </c>
      <c r="V93" s="67">
        <v>101381</v>
      </c>
      <c r="W93" s="67" t="s">
        <v>1508</v>
      </c>
      <c r="X93" s="67" t="s">
        <v>1386</v>
      </c>
      <c r="Y93" s="67" t="s">
        <v>1499</v>
      </c>
      <c r="Z93" s="67" t="s">
        <v>1408</v>
      </c>
    </row>
    <row r="94" spans="12:26" x14ac:dyDescent="0.25">
      <c r="L94" s="69" t="s">
        <v>1340</v>
      </c>
      <c r="N94" s="67" t="s">
        <v>1453</v>
      </c>
      <c r="O94" s="67">
        <v>53204</v>
      </c>
      <c r="P94" s="67" t="s">
        <v>1438</v>
      </c>
      <c r="Q94" s="67" t="s">
        <v>1508</v>
      </c>
      <c r="R94" s="67" t="s">
        <v>1366</v>
      </c>
      <c r="S94" s="67" t="s">
        <v>1408</v>
      </c>
      <c r="T94" s="67" t="str">
        <f t="shared" si="11"/>
        <v>TECNOLOGIA EN GESTION DE MERCADEOVIRTUALNACIONAL</v>
      </c>
      <c r="U94" s="67" t="s">
        <v>1438</v>
      </c>
      <c r="V94" s="67">
        <v>53204</v>
      </c>
      <c r="W94" s="67" t="s">
        <v>1508</v>
      </c>
      <c r="X94" s="67" t="s">
        <v>1366</v>
      </c>
      <c r="Y94" s="67" t="s">
        <v>1499</v>
      </c>
      <c r="Z94" s="67" t="s">
        <v>1408</v>
      </c>
    </row>
    <row r="95" spans="12:26" x14ac:dyDescent="0.25">
      <c r="L95" s="70" t="s">
        <v>1341</v>
      </c>
      <c r="N95" s="84" t="s">
        <v>1380</v>
      </c>
      <c r="O95" s="84" t="s">
        <v>116</v>
      </c>
      <c r="P95" s="84" t="s">
        <v>1381</v>
      </c>
      <c r="Q95" s="84" t="s">
        <v>116</v>
      </c>
      <c r="R95" s="84" t="s">
        <v>1382</v>
      </c>
      <c r="S95" s="84" t="s">
        <v>1383</v>
      </c>
      <c r="T95" s="109" t="s">
        <v>1380</v>
      </c>
      <c r="U95" s="109" t="s">
        <v>96</v>
      </c>
      <c r="V95" s="109" t="s">
        <v>116</v>
      </c>
      <c r="W95" s="109" t="s">
        <v>116</v>
      </c>
      <c r="X95" s="109" t="s">
        <v>1382</v>
      </c>
      <c r="Y95" s="109" t="s">
        <v>16</v>
      </c>
      <c r="Z95" s="109" t="s">
        <v>1383</v>
      </c>
    </row>
    <row r="96" spans="12:26" x14ac:dyDescent="0.25">
      <c r="L96" s="7" t="s">
        <v>1342</v>
      </c>
      <c r="N96" s="67" t="s">
        <v>1395</v>
      </c>
      <c r="O96" s="67">
        <v>102630</v>
      </c>
      <c r="P96" s="67" t="s">
        <v>1384</v>
      </c>
      <c r="Q96" s="67" t="s">
        <v>1497</v>
      </c>
      <c r="R96" s="67" t="s">
        <v>1386</v>
      </c>
      <c r="S96" s="67" t="s">
        <v>1387</v>
      </c>
      <c r="T96" s="67" t="str">
        <f t="shared" ref="T96:T100" si="12">+CONCATENATE(N96,S96,Y96)</f>
        <v>NEGOCIOS INTERNACIONALESPRESENCIALMEDELLIN</v>
      </c>
      <c r="U96" s="67" t="s">
        <v>1384</v>
      </c>
      <c r="V96" s="67">
        <v>102630</v>
      </c>
      <c r="W96" s="67" t="s">
        <v>1497</v>
      </c>
      <c r="X96" s="67" t="s">
        <v>1386</v>
      </c>
      <c r="Y96" s="67" t="s">
        <v>303</v>
      </c>
      <c r="Z96" s="67" t="s">
        <v>1387</v>
      </c>
    </row>
    <row r="97" spans="12:26" x14ac:dyDescent="0.25">
      <c r="L97" s="7" t="s">
        <v>1343</v>
      </c>
      <c r="N97" s="67" t="s">
        <v>1400</v>
      </c>
      <c r="O97" s="67">
        <v>102811</v>
      </c>
      <c r="P97" s="67" t="s">
        <v>1384</v>
      </c>
      <c r="Q97" s="67" t="s">
        <v>1497</v>
      </c>
      <c r="R97" s="67" t="s">
        <v>1366</v>
      </c>
      <c r="S97" s="67" t="s">
        <v>1387</v>
      </c>
      <c r="T97" s="67" t="str">
        <f t="shared" si="12"/>
        <v>TECNOLOGIA EN ADMINISTRACION FINANCIERAPRESENCIALMEDELLIN</v>
      </c>
      <c r="U97" s="67" t="s">
        <v>1384</v>
      </c>
      <c r="V97" s="67">
        <v>102811</v>
      </c>
      <c r="W97" s="67" t="s">
        <v>1497</v>
      </c>
      <c r="X97" s="67" t="s">
        <v>1366</v>
      </c>
      <c r="Y97" s="67" t="s">
        <v>303</v>
      </c>
      <c r="Z97" s="67" t="s">
        <v>1387</v>
      </c>
    </row>
    <row r="98" spans="12:26" x14ac:dyDescent="0.25">
      <c r="L98" s="69" t="s">
        <v>1344</v>
      </c>
      <c r="N98" s="67" t="s">
        <v>1399</v>
      </c>
      <c r="O98" s="67">
        <v>102809</v>
      </c>
      <c r="P98" s="67" t="s">
        <v>1384</v>
      </c>
      <c r="Q98" s="67" t="s">
        <v>1497</v>
      </c>
      <c r="R98" s="67" t="s">
        <v>1366</v>
      </c>
      <c r="S98" s="67" t="s">
        <v>1387</v>
      </c>
      <c r="T98" s="67" t="str">
        <f t="shared" si="12"/>
        <v>TECNOLOGIA EN ADMINISTRACION BANCARIAPRESENCIALMEDELLIN</v>
      </c>
      <c r="U98" s="67" t="s">
        <v>1384</v>
      </c>
      <c r="V98" s="67">
        <v>102809</v>
      </c>
      <c r="W98" s="67" t="s">
        <v>1497</v>
      </c>
      <c r="X98" s="67" t="s">
        <v>1366</v>
      </c>
      <c r="Y98" s="67" t="s">
        <v>303</v>
      </c>
      <c r="Z98" s="67" t="s">
        <v>1387</v>
      </c>
    </row>
    <row r="99" spans="12:26" x14ac:dyDescent="0.25">
      <c r="L99" s="29" t="s">
        <v>1345</v>
      </c>
      <c r="N99" s="67" t="s">
        <v>1498</v>
      </c>
      <c r="O99" s="67">
        <v>102847</v>
      </c>
      <c r="P99" s="67" t="s">
        <v>1384</v>
      </c>
      <c r="Q99" s="67" t="s">
        <v>1497</v>
      </c>
      <c r="R99" s="67" t="s">
        <v>1386</v>
      </c>
      <c r="S99" s="67" t="s">
        <v>1387</v>
      </c>
      <c r="T99" s="67" t="str">
        <f t="shared" si="12"/>
        <v>ADMINISTRACION DE EMPRESAS (CURRICULO INTEGRADO)PRESENCIALMEDELLIN</v>
      </c>
      <c r="U99" s="67" t="s">
        <v>1384</v>
      </c>
      <c r="V99" s="67">
        <v>102847</v>
      </c>
      <c r="W99" s="67" t="s">
        <v>1497</v>
      </c>
      <c r="X99" s="67" t="s">
        <v>1386</v>
      </c>
      <c r="Y99" s="67" t="s">
        <v>303</v>
      </c>
      <c r="Z99" s="67" t="s">
        <v>1387</v>
      </c>
    </row>
    <row r="100" spans="12:26" x14ac:dyDescent="0.25">
      <c r="L100" s="29" t="s">
        <v>1346</v>
      </c>
      <c r="N100" s="67" t="s">
        <v>1389</v>
      </c>
      <c r="O100" s="67">
        <v>102808</v>
      </c>
      <c r="P100" s="67" t="s">
        <v>1384</v>
      </c>
      <c r="Q100" s="67" t="s">
        <v>1497</v>
      </c>
      <c r="R100" s="67" t="s">
        <v>1390</v>
      </c>
      <c r="S100" s="67" t="s">
        <v>1387</v>
      </c>
      <c r="T100" s="67" t="str">
        <f t="shared" si="12"/>
        <v>ESPECIALIZACION EN GERENCIA DE FINANZASPRESENCIALMEDELLIN</v>
      </c>
      <c r="U100" s="67" t="s">
        <v>1384</v>
      </c>
      <c r="V100" s="67">
        <v>102808</v>
      </c>
      <c r="W100" s="67" t="s">
        <v>1497</v>
      </c>
      <c r="X100" s="67" t="s">
        <v>1390</v>
      </c>
      <c r="Y100" s="67" t="s">
        <v>303</v>
      </c>
      <c r="Z100" s="67" t="s">
        <v>1387</v>
      </c>
    </row>
    <row r="101" spans="12:26" x14ac:dyDescent="0.25">
      <c r="L101" s="29" t="s">
        <v>1347</v>
      </c>
      <c r="N101" s="84" t="s">
        <v>1380</v>
      </c>
      <c r="O101" s="84" t="s">
        <v>116</v>
      </c>
      <c r="P101" s="84" t="s">
        <v>1381</v>
      </c>
      <c r="Q101" s="84" t="s">
        <v>116</v>
      </c>
      <c r="R101" s="84" t="s">
        <v>1382</v>
      </c>
      <c r="S101" s="84" t="s">
        <v>1383</v>
      </c>
      <c r="T101" s="109" t="s">
        <v>1380</v>
      </c>
      <c r="U101" s="109" t="s">
        <v>96</v>
      </c>
      <c r="V101" s="109" t="s">
        <v>116</v>
      </c>
      <c r="W101" s="109" t="s">
        <v>116</v>
      </c>
      <c r="X101" s="109" t="s">
        <v>1382</v>
      </c>
      <c r="Y101" s="109" t="s">
        <v>16</v>
      </c>
      <c r="Z101" s="109" t="s">
        <v>1383</v>
      </c>
    </row>
    <row r="102" spans="12:26" x14ac:dyDescent="0.25">
      <c r="L102" s="29" t="s">
        <v>1348</v>
      </c>
      <c r="N102" s="67" t="s">
        <v>1416</v>
      </c>
      <c r="O102" s="67">
        <v>102464</v>
      </c>
      <c r="P102" s="67" t="s">
        <v>1414</v>
      </c>
      <c r="Q102" s="67" t="s">
        <v>1415</v>
      </c>
      <c r="R102" s="67" t="s">
        <v>1386</v>
      </c>
      <c r="S102" s="67" t="s">
        <v>1387</v>
      </c>
      <c r="T102" s="67" t="str">
        <f t="shared" ref="T102:T105" si="13">+CONCATENATE(N102,S102,Y102)</f>
        <v>DERECHOPRESENCIALMEDELLIN</v>
      </c>
      <c r="U102" s="67" t="s">
        <v>1414</v>
      </c>
      <c r="V102" s="67">
        <v>102464</v>
      </c>
      <c r="W102" s="67" t="s">
        <v>1415</v>
      </c>
      <c r="X102" s="67" t="s">
        <v>1386</v>
      </c>
      <c r="Y102" s="67" t="s">
        <v>303</v>
      </c>
      <c r="Z102" s="67" t="s">
        <v>1387</v>
      </c>
    </row>
    <row r="103" spans="12:26" x14ac:dyDescent="0.25">
      <c r="L103" s="29" t="s">
        <v>1349</v>
      </c>
      <c r="N103" s="67" t="s">
        <v>1417</v>
      </c>
      <c r="O103" s="67">
        <v>102552</v>
      </c>
      <c r="P103" s="67" t="s">
        <v>1414</v>
      </c>
      <c r="Q103" s="67" t="s">
        <v>1415</v>
      </c>
      <c r="R103" s="67" t="s">
        <v>1390</v>
      </c>
      <c r="S103" s="67" t="s">
        <v>1387</v>
      </c>
      <c r="T103" s="67" t="str">
        <f t="shared" si="13"/>
        <v>ESPECIALIZACION EN DERECHO PENAL ECONOMICO Y LA DELINCUENCIA EMPRESARIALPRESENCIALMEDELLIN</v>
      </c>
      <c r="U103" s="67" t="s">
        <v>1414</v>
      </c>
      <c r="V103" s="67">
        <v>102552</v>
      </c>
      <c r="W103" s="67" t="s">
        <v>1415</v>
      </c>
      <c r="X103" s="67" t="s">
        <v>1390</v>
      </c>
      <c r="Y103" s="67" t="s">
        <v>303</v>
      </c>
      <c r="Z103" s="67" t="s">
        <v>1387</v>
      </c>
    </row>
    <row r="104" spans="12:26" x14ac:dyDescent="0.25">
      <c r="L104" s="29" t="s">
        <v>1350</v>
      </c>
      <c r="N104" s="67" t="s">
        <v>1416</v>
      </c>
      <c r="O104" s="67">
        <v>102464</v>
      </c>
      <c r="P104" s="67" t="s">
        <v>1414</v>
      </c>
      <c r="Q104" s="67" t="s">
        <v>1415</v>
      </c>
      <c r="R104" s="67" t="s">
        <v>1386</v>
      </c>
      <c r="S104" s="67" t="s">
        <v>1387</v>
      </c>
      <c r="T104" s="67" t="str">
        <f t="shared" si="13"/>
        <v>DERECHOPRESENCIALMEDELLIN</v>
      </c>
      <c r="U104" s="67" t="s">
        <v>1414</v>
      </c>
      <c r="V104" s="67">
        <v>102464</v>
      </c>
      <c r="W104" s="67" t="s">
        <v>1415</v>
      </c>
      <c r="X104" s="67" t="s">
        <v>1386</v>
      </c>
      <c r="Y104" s="67" t="s">
        <v>303</v>
      </c>
      <c r="Z104" s="67" t="s">
        <v>1387</v>
      </c>
    </row>
    <row r="105" spans="12:26" x14ac:dyDescent="0.25">
      <c r="L105" s="29" t="s">
        <v>1351</v>
      </c>
      <c r="N105" s="67" t="s">
        <v>1417</v>
      </c>
      <c r="O105" s="67">
        <v>102552</v>
      </c>
      <c r="P105" s="67" t="s">
        <v>1414</v>
      </c>
      <c r="Q105" s="67" t="s">
        <v>1415</v>
      </c>
      <c r="R105" s="67" t="s">
        <v>1390</v>
      </c>
      <c r="S105" s="67" t="s">
        <v>1387</v>
      </c>
      <c r="T105" s="67" t="str">
        <f t="shared" si="13"/>
        <v>ESPECIALIZACION EN DERECHO PENAL ECONOMICO Y LA DELINCUENCIA EMPRESARIALPRESENCIALMEDELLIN</v>
      </c>
      <c r="U105" s="67" t="s">
        <v>1414</v>
      </c>
      <c r="V105" s="67">
        <v>102552</v>
      </c>
      <c r="W105" s="67" t="s">
        <v>1415</v>
      </c>
      <c r="X105" s="67" t="s">
        <v>1390</v>
      </c>
      <c r="Y105" s="67" t="s">
        <v>303</v>
      </c>
      <c r="Z105" s="67" t="s">
        <v>1387</v>
      </c>
    </row>
    <row r="106" spans="12:26" x14ac:dyDescent="0.25">
      <c r="L106" s="29" t="s">
        <v>1352</v>
      </c>
      <c r="N106" s="84" t="s">
        <v>1380</v>
      </c>
      <c r="O106" s="84" t="s">
        <v>116</v>
      </c>
      <c r="P106" s="84" t="s">
        <v>1381</v>
      </c>
      <c r="Q106" s="84" t="s">
        <v>116</v>
      </c>
      <c r="R106" s="84" t="s">
        <v>1382</v>
      </c>
      <c r="S106" s="84" t="s">
        <v>1383</v>
      </c>
      <c r="T106" s="109" t="s">
        <v>1380</v>
      </c>
      <c r="U106" s="109" t="s">
        <v>96</v>
      </c>
      <c r="V106" s="109" t="s">
        <v>116</v>
      </c>
      <c r="W106" s="109" t="s">
        <v>116</v>
      </c>
      <c r="X106" s="109" t="s">
        <v>1382</v>
      </c>
      <c r="Y106" s="109" t="s">
        <v>16</v>
      </c>
      <c r="Z106" s="109" t="s">
        <v>1383</v>
      </c>
    </row>
    <row r="107" spans="12:26" x14ac:dyDescent="0.25">
      <c r="L107" s="29" t="s">
        <v>1353</v>
      </c>
      <c r="M107" t="s">
        <v>1510</v>
      </c>
      <c r="N107" s="67" t="s">
        <v>1428</v>
      </c>
      <c r="O107" s="67">
        <v>102473</v>
      </c>
      <c r="P107" s="67" t="s">
        <v>1422</v>
      </c>
      <c r="Q107" s="67" t="s">
        <v>1423</v>
      </c>
      <c r="R107" s="67" t="s">
        <v>1386</v>
      </c>
      <c r="S107" s="67" t="s">
        <v>1387</v>
      </c>
      <c r="T107" s="67" t="str">
        <f t="shared" ref="T107:T111" si="14">+CONCATENATE(N107,S107,Y107)</f>
        <v>INGENIERIA INDUSTRIALPRESENCIALMEDELLIN</v>
      </c>
      <c r="U107" s="67" t="s">
        <v>1422</v>
      </c>
      <c r="V107" s="67">
        <v>102473</v>
      </c>
      <c r="W107" s="67" t="s">
        <v>1423</v>
      </c>
      <c r="X107" s="67" t="s">
        <v>1386</v>
      </c>
      <c r="Y107" s="67" t="s">
        <v>303</v>
      </c>
      <c r="Z107" s="67" t="s">
        <v>1387</v>
      </c>
    </row>
    <row r="108" spans="12:26" x14ac:dyDescent="0.25">
      <c r="L108" s="29" t="s">
        <v>38</v>
      </c>
      <c r="N108" s="67" t="s">
        <v>1428</v>
      </c>
      <c r="O108" s="67">
        <v>102473</v>
      </c>
      <c r="P108" s="67" t="s">
        <v>1422</v>
      </c>
      <c r="Q108" s="67" t="s">
        <v>1423</v>
      </c>
      <c r="R108" s="67" t="s">
        <v>1386</v>
      </c>
      <c r="S108" s="67" t="s">
        <v>1387</v>
      </c>
      <c r="T108" s="67" t="str">
        <f t="shared" si="14"/>
        <v>INGENIERIA INDUSTRIALPRESENCIALMEDELLIN</v>
      </c>
      <c r="U108" s="67" t="s">
        <v>1422</v>
      </c>
      <c r="V108" s="67">
        <v>102473</v>
      </c>
      <c r="W108" s="67" t="s">
        <v>1423</v>
      </c>
      <c r="X108" s="67" t="s">
        <v>1386</v>
      </c>
      <c r="Y108" s="67" t="s">
        <v>303</v>
      </c>
      <c r="Z108" s="67" t="s">
        <v>1387</v>
      </c>
    </row>
    <row r="109" spans="12:26" x14ac:dyDescent="0.25">
      <c r="L109" s="29" t="s">
        <v>1354</v>
      </c>
      <c r="N109" s="67" t="s">
        <v>1426</v>
      </c>
      <c r="O109" s="67">
        <v>102743</v>
      </c>
      <c r="P109" s="67" t="s">
        <v>1422</v>
      </c>
      <c r="Q109" s="67" t="s">
        <v>1423</v>
      </c>
      <c r="R109" s="67" t="s">
        <v>1386</v>
      </c>
      <c r="S109" s="67" t="s">
        <v>1387</v>
      </c>
      <c r="T109" s="67" t="str">
        <f t="shared" si="14"/>
        <v>INGENIERIA DE SISTEMASPRESENCIALMEDELLIN</v>
      </c>
      <c r="U109" s="67" t="s">
        <v>1422</v>
      </c>
      <c r="V109" s="67">
        <v>102743</v>
      </c>
      <c r="W109" s="67" t="s">
        <v>1423</v>
      </c>
      <c r="X109" s="67" t="s">
        <v>1386</v>
      </c>
      <c r="Y109" s="67" t="s">
        <v>303</v>
      </c>
      <c r="Z109" s="67" t="s">
        <v>1387</v>
      </c>
    </row>
    <row r="110" spans="12:26" x14ac:dyDescent="0.25">
      <c r="L110" s="29" t="s">
        <v>40</v>
      </c>
      <c r="N110" s="67" t="s">
        <v>1421</v>
      </c>
      <c r="O110" s="67">
        <v>102902</v>
      </c>
      <c r="P110" s="67" t="s">
        <v>1422</v>
      </c>
      <c r="Q110" s="67" t="s">
        <v>1423</v>
      </c>
      <c r="R110" s="67" t="s">
        <v>1390</v>
      </c>
      <c r="S110" s="67" t="s">
        <v>1387</v>
      </c>
      <c r="T110" s="67" t="str">
        <f t="shared" si="14"/>
        <v>ESPECIALIZACION EN GERENCIA DE PROYECTOS DE TELECOMUNICACIONESPRESENCIALMEDELLIN</v>
      </c>
      <c r="U110" s="67" t="s">
        <v>1422</v>
      </c>
      <c r="V110" s="67">
        <v>102902</v>
      </c>
      <c r="W110" s="67" t="s">
        <v>1423</v>
      </c>
      <c r="X110" s="67" t="s">
        <v>1390</v>
      </c>
      <c r="Y110" s="67" t="s">
        <v>303</v>
      </c>
      <c r="Z110" s="67" t="s">
        <v>1387</v>
      </c>
    </row>
    <row r="111" spans="12:26" x14ac:dyDescent="0.25">
      <c r="L111" s="29" t="s">
        <v>1355</v>
      </c>
      <c r="N111" s="67" t="s">
        <v>1432</v>
      </c>
      <c r="O111" s="67">
        <v>102744</v>
      </c>
      <c r="P111" s="67" t="s">
        <v>1422</v>
      </c>
      <c r="Q111" s="67" t="s">
        <v>1423</v>
      </c>
      <c r="R111" s="67" t="s">
        <v>1366</v>
      </c>
      <c r="S111" s="67" t="s">
        <v>1387</v>
      </c>
      <c r="T111" s="67" t="str">
        <f t="shared" si="14"/>
        <v>TECNOLOGIA EN ADMINISTRACION DE SISTEMASPRESENCIALMEDELLIN</v>
      </c>
      <c r="U111" s="67" t="s">
        <v>1422</v>
      </c>
      <c r="V111" s="67">
        <v>102744</v>
      </c>
      <c r="W111" s="67" t="s">
        <v>1423</v>
      </c>
      <c r="X111" s="67" t="s">
        <v>1366</v>
      </c>
      <c r="Y111" s="67" t="s">
        <v>303</v>
      </c>
      <c r="Z111" s="67" t="s">
        <v>1387</v>
      </c>
    </row>
    <row r="112" spans="12:26" x14ac:dyDescent="0.25">
      <c r="L112" s="29" t="s">
        <v>1356</v>
      </c>
      <c r="N112" s="84" t="s">
        <v>1380</v>
      </c>
      <c r="O112" s="84" t="s">
        <v>116</v>
      </c>
      <c r="P112" s="84" t="s">
        <v>1381</v>
      </c>
      <c r="Q112" s="84" t="s">
        <v>116</v>
      </c>
      <c r="R112" s="84" t="s">
        <v>1382</v>
      </c>
      <c r="S112" s="84" t="s">
        <v>1383</v>
      </c>
      <c r="T112" s="109" t="s">
        <v>1380</v>
      </c>
      <c r="U112" s="109" t="s">
        <v>96</v>
      </c>
      <c r="V112" s="109" t="s">
        <v>116</v>
      </c>
      <c r="W112" s="109" t="s">
        <v>116</v>
      </c>
      <c r="X112" s="109" t="s">
        <v>1382</v>
      </c>
      <c r="Y112" s="109" t="s">
        <v>16</v>
      </c>
      <c r="Z112" s="109" t="s">
        <v>1383</v>
      </c>
    </row>
    <row r="113" spans="12:26" x14ac:dyDescent="0.25">
      <c r="L113" s="29" t="s">
        <v>1357</v>
      </c>
      <c r="N113" s="67" t="s">
        <v>1448</v>
      </c>
      <c r="O113" s="67">
        <v>102632</v>
      </c>
      <c r="P113" s="67" t="s">
        <v>1438</v>
      </c>
      <c r="Q113" s="67" t="s">
        <v>1508</v>
      </c>
      <c r="R113" s="67" t="s">
        <v>1386</v>
      </c>
      <c r="S113" s="67" t="s">
        <v>1387</v>
      </c>
      <c r="T113" s="67" t="str">
        <f t="shared" ref="T113:T115" si="15">+CONCATENATE(N113,S113,Y113)</f>
        <v>MERCADEO Y PUBLICIDADPRESENCIALMEDELLIN</v>
      </c>
      <c r="U113" s="67" t="s">
        <v>1438</v>
      </c>
      <c r="V113" s="67">
        <v>102632</v>
      </c>
      <c r="W113" s="67" t="s">
        <v>1508</v>
      </c>
      <c r="X113" s="67" t="s">
        <v>1386</v>
      </c>
      <c r="Y113" s="67" t="s">
        <v>303</v>
      </c>
      <c r="Z113" s="67" t="s">
        <v>1387</v>
      </c>
    </row>
    <row r="114" spans="12:26" x14ac:dyDescent="0.25">
      <c r="L114" s="29" t="s">
        <v>1358</v>
      </c>
      <c r="N114" s="67" t="s">
        <v>1450</v>
      </c>
      <c r="O114" s="67">
        <v>102633</v>
      </c>
      <c r="P114" s="67" t="s">
        <v>1438</v>
      </c>
      <c r="Q114" s="67" t="s">
        <v>1508</v>
      </c>
      <c r="R114" s="67" t="s">
        <v>1366</v>
      </c>
      <c r="S114" s="67" t="s">
        <v>1387</v>
      </c>
      <c r="T114" s="67" t="str">
        <f t="shared" si="15"/>
        <v>TECNOLOGIA EN MERCADEO Y PUBLICIDADPRESENCIALMEDELLIN</v>
      </c>
      <c r="U114" s="67" t="s">
        <v>1438</v>
      </c>
      <c r="V114" s="67">
        <v>102633</v>
      </c>
      <c r="W114" s="67" t="s">
        <v>1508</v>
      </c>
      <c r="X114" s="67" t="s">
        <v>1366</v>
      </c>
      <c r="Y114" s="67" t="s">
        <v>303</v>
      </c>
      <c r="Z114" s="67" t="s">
        <v>1387</v>
      </c>
    </row>
    <row r="115" spans="12:26" x14ac:dyDescent="0.25">
      <c r="L115" s="29" t="s">
        <v>52</v>
      </c>
      <c r="N115" s="67" t="s">
        <v>1444</v>
      </c>
      <c r="O115" s="67">
        <v>102810</v>
      </c>
      <c r="P115" s="67" t="s">
        <v>1438</v>
      </c>
      <c r="Q115" s="67" t="s">
        <v>1508</v>
      </c>
      <c r="R115" s="67" t="s">
        <v>1390</v>
      </c>
      <c r="S115" s="67" t="s">
        <v>1387</v>
      </c>
      <c r="T115" s="67" t="str">
        <f t="shared" si="15"/>
        <v>ESPECIALIZACION EN GERENCIA DE MERCADEOPRESENCIALMEDELLIN</v>
      </c>
      <c r="U115" s="67" t="s">
        <v>1438</v>
      </c>
      <c r="V115" s="67">
        <v>102810</v>
      </c>
      <c r="W115" s="67" t="s">
        <v>1508</v>
      </c>
      <c r="X115" s="67" t="s">
        <v>1390</v>
      </c>
      <c r="Y115" s="67" t="s">
        <v>303</v>
      </c>
      <c r="Z115" s="67" t="s">
        <v>1387</v>
      </c>
    </row>
    <row r="116" spans="12:26" x14ac:dyDescent="0.25">
      <c r="L116" s="29" t="s">
        <v>1359</v>
      </c>
    </row>
    <row r="117" spans="12:26" x14ac:dyDescent="0.25">
      <c r="L117" s="29" t="s">
        <v>1360</v>
      </c>
    </row>
    <row r="118" spans="12:26" x14ac:dyDescent="0.25">
      <c r="L118" s="29" t="s">
        <v>1361</v>
      </c>
    </row>
    <row r="119" spans="12:26" x14ac:dyDescent="0.25">
      <c r="L119" s="29" t="s">
        <v>1362</v>
      </c>
    </row>
    <row r="120" spans="12:26" x14ac:dyDescent="0.25">
      <c r="L120" s="29" t="s">
        <v>1363</v>
      </c>
    </row>
    <row r="121" spans="12:26" x14ac:dyDescent="0.25">
      <c r="L121" s="29" t="s">
        <v>1364</v>
      </c>
    </row>
    <row r="122" spans="12:26" x14ac:dyDescent="0.25">
      <c r="L122" s="29" t="s">
        <v>1365</v>
      </c>
    </row>
    <row r="123" spans="12:26" x14ac:dyDescent="0.25">
      <c r="L123" s="29" t="s">
        <v>1366</v>
      </c>
    </row>
    <row r="124" spans="12:26" ht="15.75" thickBot="1" x14ac:dyDescent="0.3">
      <c r="L124" s="30" t="s">
        <v>1367</v>
      </c>
    </row>
    <row r="125" spans="12:26" x14ac:dyDescent="0.25">
      <c r="L125" s="7" t="s">
        <v>28</v>
      </c>
    </row>
    <row r="126" spans="12:26" x14ac:dyDescent="0.25">
      <c r="L126" s="7" t="s">
        <v>32</v>
      </c>
    </row>
    <row r="127" spans="12:26" x14ac:dyDescent="0.25">
      <c r="L127" s="7" t="s">
        <v>33</v>
      </c>
    </row>
    <row r="128" spans="12:26" x14ac:dyDescent="0.25">
      <c r="L128" s="7" t="s">
        <v>35</v>
      </c>
    </row>
    <row r="129" spans="12:12" x14ac:dyDescent="0.25">
      <c r="L129" s="7" t="s">
        <v>39</v>
      </c>
    </row>
    <row r="130" spans="12:12" x14ac:dyDescent="0.25">
      <c r="L130" s="7" t="s">
        <v>41</v>
      </c>
    </row>
    <row r="131" spans="12:12" x14ac:dyDescent="0.25">
      <c r="L131" s="7" t="s">
        <v>42</v>
      </c>
    </row>
    <row r="132" spans="12:12" x14ac:dyDescent="0.25">
      <c r="L132" s="7" t="s">
        <v>44</v>
      </c>
    </row>
    <row r="133" spans="12:12" x14ac:dyDescent="0.25">
      <c r="L133" s="7" t="s">
        <v>45</v>
      </c>
    </row>
    <row r="134" spans="12:12" x14ac:dyDescent="0.25">
      <c r="L134" s="7" t="s">
        <v>46</v>
      </c>
    </row>
    <row r="135" spans="12:12" x14ac:dyDescent="0.25">
      <c r="L135" s="7" t="s">
        <v>47</v>
      </c>
    </row>
    <row r="136" spans="12:12" x14ac:dyDescent="0.25">
      <c r="L136" s="7" t="s">
        <v>48</v>
      </c>
    </row>
    <row r="137" spans="12:12" x14ac:dyDescent="0.25">
      <c r="L137" s="7" t="s">
        <v>49</v>
      </c>
    </row>
    <row r="138" spans="12:12" x14ac:dyDescent="0.25">
      <c r="L138" s="7" t="s">
        <v>50</v>
      </c>
    </row>
    <row r="139" spans="12:12" x14ac:dyDescent="0.25">
      <c r="L139" s="7" t="s">
        <v>51</v>
      </c>
    </row>
    <row r="140" spans="12:12" x14ac:dyDescent="0.25">
      <c r="L140" s="7" t="s">
        <v>55</v>
      </c>
    </row>
    <row r="141" spans="12:12" x14ac:dyDescent="0.25">
      <c r="L141" s="7" t="s">
        <v>59</v>
      </c>
    </row>
    <row r="142" spans="12:12" x14ac:dyDescent="0.25">
      <c r="L142" s="7" t="s">
        <v>60</v>
      </c>
    </row>
    <row r="143" spans="12:12" x14ac:dyDescent="0.25">
      <c r="L143" s="7" t="s">
        <v>62</v>
      </c>
    </row>
    <row r="144" spans="12:12" x14ac:dyDescent="0.25">
      <c r="L144" s="7" t="s">
        <v>63</v>
      </c>
    </row>
    <row r="145" spans="12:12" x14ac:dyDescent="0.25">
      <c r="L145" s="7" t="s">
        <v>69</v>
      </c>
    </row>
    <row r="146" spans="12:12" x14ac:dyDescent="0.25">
      <c r="L146" s="7" t="s">
        <v>70</v>
      </c>
    </row>
    <row r="147" spans="12:12" x14ac:dyDescent="0.25">
      <c r="L147" s="7" t="s">
        <v>72</v>
      </c>
    </row>
    <row r="148" spans="12:12" x14ac:dyDescent="0.25">
      <c r="L148" s="7" t="s">
        <v>73</v>
      </c>
    </row>
    <row r="149" spans="12:12" ht="15.75" thickBot="1" x14ac:dyDescent="0.3">
      <c r="L149" s="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R231"/>
  <sheetViews>
    <sheetView zoomScale="70" zoomScaleNormal="70" workbookViewId="0">
      <selection activeCell="I39" sqref="I39:Q39"/>
    </sheetView>
  </sheetViews>
  <sheetFormatPr baseColWidth="10" defaultRowHeight="15" x14ac:dyDescent="0.25"/>
  <sheetData>
    <row r="1" spans="1:18" x14ac:dyDescent="0.25">
      <c r="A1" s="17" t="s">
        <v>15</v>
      </c>
      <c r="B1" s="17" t="s">
        <v>498</v>
      </c>
      <c r="C1" s="17"/>
      <c r="D1" s="65" t="s">
        <v>499</v>
      </c>
      <c r="E1" s="65" t="s">
        <v>500</v>
      </c>
      <c r="F1" s="65" t="s">
        <v>501</v>
      </c>
      <c r="G1" s="65" t="s">
        <v>502</v>
      </c>
      <c r="H1" s="65" t="s">
        <v>503</v>
      </c>
      <c r="I1" s="65" t="s">
        <v>504</v>
      </c>
      <c r="J1" s="17"/>
      <c r="K1" s="17" t="s">
        <v>499</v>
      </c>
      <c r="L1" s="17" t="s">
        <v>500</v>
      </c>
      <c r="M1" s="17" t="s">
        <v>501</v>
      </c>
      <c r="N1" s="17" t="s">
        <v>502</v>
      </c>
      <c r="O1" s="17" t="s">
        <v>503</v>
      </c>
      <c r="P1" s="17"/>
      <c r="Q1" s="17"/>
      <c r="R1" s="17"/>
    </row>
    <row r="2" spans="1:18" x14ac:dyDescent="0.25">
      <c r="A2" s="17" t="s">
        <v>505</v>
      </c>
      <c r="B2" s="17" t="s">
        <v>506</v>
      </c>
      <c r="C2" s="17"/>
      <c r="D2" s="17" t="s">
        <v>507</v>
      </c>
      <c r="E2" s="17" t="s">
        <v>508</v>
      </c>
      <c r="F2" s="17" t="s">
        <v>509</v>
      </c>
      <c r="G2" s="17">
        <v>1</v>
      </c>
      <c r="H2" s="17" t="s">
        <v>510</v>
      </c>
      <c r="I2" s="17" t="s">
        <v>511</v>
      </c>
      <c r="J2" s="17"/>
      <c r="K2" s="17" t="s">
        <v>507</v>
      </c>
      <c r="L2" s="17" t="s">
        <v>508</v>
      </c>
      <c r="M2" s="17" t="s">
        <v>509</v>
      </c>
      <c r="N2" s="17">
        <v>1</v>
      </c>
      <c r="O2" s="17" t="s">
        <v>510</v>
      </c>
      <c r="P2" s="17"/>
      <c r="Q2" s="17" t="s">
        <v>507</v>
      </c>
      <c r="R2" s="17" t="s">
        <v>508</v>
      </c>
    </row>
    <row r="3" spans="1:18" x14ac:dyDescent="0.25">
      <c r="A3" s="17" t="s">
        <v>512</v>
      </c>
      <c r="B3" s="17" t="s">
        <v>513</v>
      </c>
      <c r="C3" s="17"/>
      <c r="D3" s="17" t="s">
        <v>514</v>
      </c>
      <c r="E3" s="17" t="s">
        <v>515</v>
      </c>
      <c r="F3" s="17" t="s">
        <v>516</v>
      </c>
      <c r="G3" s="17">
        <v>1</v>
      </c>
      <c r="H3" s="17" t="s">
        <v>517</v>
      </c>
      <c r="I3" s="17" t="s">
        <v>518</v>
      </c>
      <c r="J3" s="17"/>
      <c r="K3" s="17" t="s">
        <v>514</v>
      </c>
      <c r="L3" s="17" t="s">
        <v>515</v>
      </c>
      <c r="M3" s="17" t="s">
        <v>516</v>
      </c>
      <c r="N3" s="17">
        <v>1</v>
      </c>
      <c r="O3" s="17" t="s">
        <v>517</v>
      </c>
      <c r="P3" s="17"/>
      <c r="Q3" s="17" t="s">
        <v>514</v>
      </c>
      <c r="R3" s="17" t="s">
        <v>515</v>
      </c>
    </row>
    <row r="4" spans="1:18" x14ac:dyDescent="0.25">
      <c r="A4" s="17" t="s">
        <v>519</v>
      </c>
      <c r="B4" s="17" t="s">
        <v>520</v>
      </c>
      <c r="C4" s="17"/>
      <c r="D4" s="17" t="s">
        <v>514</v>
      </c>
      <c r="E4" s="17" t="s">
        <v>515</v>
      </c>
      <c r="F4" s="17" t="s">
        <v>516</v>
      </c>
      <c r="G4" s="17">
        <v>1</v>
      </c>
      <c r="H4" s="17" t="s">
        <v>517</v>
      </c>
      <c r="I4" s="17" t="s">
        <v>521</v>
      </c>
      <c r="J4" s="17"/>
      <c r="K4" s="17" t="s">
        <v>514</v>
      </c>
      <c r="L4" s="17" t="s">
        <v>515</v>
      </c>
      <c r="M4" s="17" t="s">
        <v>522</v>
      </c>
      <c r="N4" s="17">
        <v>2</v>
      </c>
      <c r="O4" s="17" t="s">
        <v>523</v>
      </c>
      <c r="P4" s="17"/>
      <c r="Q4" s="17" t="s">
        <v>524</v>
      </c>
      <c r="R4" s="17" t="s">
        <v>525</v>
      </c>
    </row>
    <row r="5" spans="1:18" x14ac:dyDescent="0.25">
      <c r="A5" s="17" t="s">
        <v>183</v>
      </c>
      <c r="B5" s="17" t="s">
        <v>508</v>
      </c>
      <c r="C5" s="17"/>
      <c r="D5" s="17" t="s">
        <v>514</v>
      </c>
      <c r="E5" s="17" t="s">
        <v>515</v>
      </c>
      <c r="F5" s="17" t="s">
        <v>516</v>
      </c>
      <c r="G5" s="17">
        <v>1</v>
      </c>
      <c r="H5" s="17" t="s">
        <v>517</v>
      </c>
      <c r="I5" s="17" t="s">
        <v>526</v>
      </c>
      <c r="J5" s="17"/>
      <c r="K5" s="17" t="s">
        <v>514</v>
      </c>
      <c r="L5" s="17" t="s">
        <v>515</v>
      </c>
      <c r="M5" s="17" t="s">
        <v>527</v>
      </c>
      <c r="N5" s="17">
        <v>3</v>
      </c>
      <c r="O5" s="17" t="s">
        <v>528</v>
      </c>
      <c r="P5" s="17"/>
      <c r="Q5" s="17" t="s">
        <v>529</v>
      </c>
      <c r="R5" s="17" t="s">
        <v>530</v>
      </c>
    </row>
    <row r="6" spans="1:18" x14ac:dyDescent="0.25">
      <c r="A6" s="17" t="s">
        <v>531</v>
      </c>
      <c r="B6" s="17" t="s">
        <v>532</v>
      </c>
      <c r="C6" s="17"/>
      <c r="D6" s="17" t="s">
        <v>514</v>
      </c>
      <c r="E6" s="17" t="s">
        <v>515</v>
      </c>
      <c r="F6" s="17" t="s">
        <v>516</v>
      </c>
      <c r="G6" s="17">
        <v>1</v>
      </c>
      <c r="H6" s="17" t="s">
        <v>517</v>
      </c>
      <c r="I6" s="17" t="s">
        <v>533</v>
      </c>
      <c r="J6" s="17"/>
      <c r="K6" s="17" t="s">
        <v>514</v>
      </c>
      <c r="L6" s="17" t="s">
        <v>515</v>
      </c>
      <c r="M6" s="17" t="s">
        <v>534</v>
      </c>
      <c r="N6" s="17">
        <v>4</v>
      </c>
      <c r="O6" s="17" t="s">
        <v>535</v>
      </c>
      <c r="P6" s="17"/>
      <c r="Q6" s="17" t="s">
        <v>536</v>
      </c>
      <c r="R6" s="17" t="s">
        <v>537</v>
      </c>
    </row>
    <row r="7" spans="1:18" x14ac:dyDescent="0.25">
      <c r="A7" s="17" t="s">
        <v>538</v>
      </c>
      <c r="B7" s="17" t="s">
        <v>539</v>
      </c>
      <c r="C7" s="17"/>
      <c r="D7" s="17" t="s">
        <v>514</v>
      </c>
      <c r="E7" s="17" t="s">
        <v>515</v>
      </c>
      <c r="F7" s="17" t="s">
        <v>522</v>
      </c>
      <c r="G7" s="17">
        <v>2</v>
      </c>
      <c r="H7" s="17" t="s">
        <v>523</v>
      </c>
      <c r="I7" s="17" t="s">
        <v>540</v>
      </c>
      <c r="J7" s="17"/>
      <c r="K7" s="17" t="s">
        <v>524</v>
      </c>
      <c r="L7" s="17" t="s">
        <v>525</v>
      </c>
      <c r="M7" s="17" t="s">
        <v>541</v>
      </c>
      <c r="N7" s="17">
        <v>1</v>
      </c>
      <c r="O7" s="17" t="s">
        <v>542</v>
      </c>
      <c r="P7" s="17"/>
      <c r="Q7" s="17" t="s">
        <v>543</v>
      </c>
      <c r="R7" s="17" t="s">
        <v>544</v>
      </c>
    </row>
    <row r="8" spans="1:18" x14ac:dyDescent="0.25">
      <c r="A8" s="17" t="s">
        <v>545</v>
      </c>
      <c r="B8" s="17" t="s">
        <v>546</v>
      </c>
      <c r="C8" s="17"/>
      <c r="D8" s="17" t="s">
        <v>514</v>
      </c>
      <c r="E8" s="17" t="s">
        <v>515</v>
      </c>
      <c r="F8" s="17" t="s">
        <v>527</v>
      </c>
      <c r="G8" s="17">
        <v>3</v>
      </c>
      <c r="H8" s="17" t="s">
        <v>528</v>
      </c>
      <c r="I8" s="17" t="s">
        <v>547</v>
      </c>
      <c r="J8" s="17"/>
      <c r="K8" s="17" t="s">
        <v>524</v>
      </c>
      <c r="L8" s="17" t="s">
        <v>525</v>
      </c>
      <c r="M8" s="17" t="s">
        <v>548</v>
      </c>
      <c r="N8" s="17">
        <v>2</v>
      </c>
      <c r="O8" s="17" t="s">
        <v>549</v>
      </c>
      <c r="P8" s="17"/>
      <c r="Q8" s="17" t="s">
        <v>550</v>
      </c>
      <c r="R8" s="17" t="s">
        <v>551</v>
      </c>
    </row>
    <row r="9" spans="1:18" x14ac:dyDescent="0.25">
      <c r="A9" s="17" t="s">
        <v>552</v>
      </c>
      <c r="B9" s="17" t="s">
        <v>553</v>
      </c>
      <c r="C9" s="17"/>
      <c r="D9" s="17" t="s">
        <v>514</v>
      </c>
      <c r="E9" s="17" t="s">
        <v>515</v>
      </c>
      <c r="F9" s="17" t="s">
        <v>534</v>
      </c>
      <c r="G9" s="17">
        <v>4</v>
      </c>
      <c r="H9" s="17" t="s">
        <v>535</v>
      </c>
      <c r="I9" s="17" t="s">
        <v>554</v>
      </c>
      <c r="J9" s="17"/>
      <c r="K9" s="17" t="s">
        <v>529</v>
      </c>
      <c r="L9" s="17" t="s">
        <v>530</v>
      </c>
      <c r="M9" s="17" t="s">
        <v>555</v>
      </c>
      <c r="N9" s="17">
        <v>1</v>
      </c>
      <c r="O9" s="17" t="s">
        <v>556</v>
      </c>
      <c r="P9" s="17"/>
      <c r="Q9" s="17" t="s">
        <v>557</v>
      </c>
      <c r="R9" s="17" t="s">
        <v>558</v>
      </c>
    </row>
    <row r="10" spans="1:18" x14ac:dyDescent="0.25">
      <c r="A10" s="17" t="s">
        <v>559</v>
      </c>
      <c r="B10" s="17" t="s">
        <v>560</v>
      </c>
      <c r="C10" s="17"/>
      <c r="D10" s="17" t="s">
        <v>514</v>
      </c>
      <c r="E10" s="17" t="s">
        <v>515</v>
      </c>
      <c r="F10" s="17" t="s">
        <v>534</v>
      </c>
      <c r="G10" s="17">
        <v>4</v>
      </c>
      <c r="H10" s="17" t="s">
        <v>535</v>
      </c>
      <c r="I10" s="17" t="s">
        <v>561</v>
      </c>
      <c r="J10" s="17"/>
      <c r="K10" s="17" t="s">
        <v>529</v>
      </c>
      <c r="L10" s="17" t="s">
        <v>530</v>
      </c>
      <c r="M10" s="17" t="s">
        <v>562</v>
      </c>
      <c r="N10" s="17">
        <v>2</v>
      </c>
      <c r="O10" s="17" t="s">
        <v>563</v>
      </c>
      <c r="P10" s="17"/>
      <c r="Q10" s="17" t="s">
        <v>564</v>
      </c>
      <c r="R10" s="17" t="s">
        <v>565</v>
      </c>
    </row>
    <row r="11" spans="1:18" x14ac:dyDescent="0.25">
      <c r="A11" s="17" t="s">
        <v>566</v>
      </c>
      <c r="B11" s="17" t="s">
        <v>567</v>
      </c>
      <c r="C11" s="17"/>
      <c r="D11" s="17" t="s">
        <v>514</v>
      </c>
      <c r="E11" s="17" t="s">
        <v>515</v>
      </c>
      <c r="F11" s="17" t="s">
        <v>534</v>
      </c>
      <c r="G11" s="17">
        <v>4</v>
      </c>
      <c r="H11" s="17" t="s">
        <v>535</v>
      </c>
      <c r="I11" s="17" t="s">
        <v>568</v>
      </c>
      <c r="J11" s="17"/>
      <c r="K11" s="17" t="s">
        <v>536</v>
      </c>
      <c r="L11" s="17" t="s">
        <v>537</v>
      </c>
      <c r="M11" s="17" t="s">
        <v>569</v>
      </c>
      <c r="N11" s="17">
        <v>1</v>
      </c>
      <c r="O11" s="17" t="s">
        <v>570</v>
      </c>
      <c r="P11" s="17"/>
      <c r="Q11" s="17" t="s">
        <v>571</v>
      </c>
      <c r="R11" s="17" t="s">
        <v>572</v>
      </c>
    </row>
    <row r="12" spans="1:18" x14ac:dyDescent="0.25">
      <c r="A12" s="17" t="s">
        <v>573</v>
      </c>
      <c r="B12" s="17" t="s">
        <v>574</v>
      </c>
      <c r="C12" s="17"/>
      <c r="D12" s="17" t="s">
        <v>524</v>
      </c>
      <c r="E12" s="17" t="s">
        <v>525</v>
      </c>
      <c r="F12" s="17" t="s">
        <v>541</v>
      </c>
      <c r="G12" s="17">
        <v>1</v>
      </c>
      <c r="H12" s="17" t="s">
        <v>542</v>
      </c>
      <c r="I12" s="17" t="s">
        <v>575</v>
      </c>
      <c r="J12" s="17"/>
      <c r="K12" s="17" t="s">
        <v>536</v>
      </c>
      <c r="L12" s="17" t="s">
        <v>537</v>
      </c>
      <c r="M12" s="17" t="s">
        <v>576</v>
      </c>
      <c r="N12" s="17">
        <v>2</v>
      </c>
      <c r="O12" s="17" t="s">
        <v>577</v>
      </c>
      <c r="P12" s="17"/>
      <c r="Q12" s="17" t="s">
        <v>578</v>
      </c>
      <c r="R12" s="17" t="s">
        <v>579</v>
      </c>
    </row>
    <row r="13" spans="1:18" x14ac:dyDescent="0.25">
      <c r="A13" s="17" t="s">
        <v>184</v>
      </c>
      <c r="B13" s="17" t="s">
        <v>515</v>
      </c>
      <c r="C13" s="17"/>
      <c r="D13" s="17" t="s">
        <v>524</v>
      </c>
      <c r="E13" s="17" t="s">
        <v>525</v>
      </c>
      <c r="F13" s="17" t="s">
        <v>541</v>
      </c>
      <c r="G13" s="17">
        <v>1</v>
      </c>
      <c r="H13" s="17" t="s">
        <v>542</v>
      </c>
      <c r="I13" s="17" t="s">
        <v>580</v>
      </c>
      <c r="J13" s="17"/>
      <c r="K13" s="17" t="s">
        <v>536</v>
      </c>
      <c r="L13" s="17" t="s">
        <v>537</v>
      </c>
      <c r="M13" s="17" t="s">
        <v>581</v>
      </c>
      <c r="N13" s="17">
        <v>3</v>
      </c>
      <c r="O13" s="17" t="s">
        <v>582</v>
      </c>
      <c r="P13" s="17"/>
      <c r="Q13" s="17" t="s">
        <v>583</v>
      </c>
      <c r="R13" s="17" t="s">
        <v>406</v>
      </c>
    </row>
    <row r="14" spans="1:18" x14ac:dyDescent="0.25">
      <c r="A14" s="17" t="s">
        <v>584</v>
      </c>
      <c r="B14" s="17" t="s">
        <v>585</v>
      </c>
      <c r="C14" s="17"/>
      <c r="D14" s="17" t="s">
        <v>524</v>
      </c>
      <c r="E14" s="17" t="s">
        <v>525</v>
      </c>
      <c r="F14" s="17" t="s">
        <v>541</v>
      </c>
      <c r="G14" s="17">
        <v>1</v>
      </c>
      <c r="H14" s="17" t="s">
        <v>542</v>
      </c>
      <c r="I14" s="17" t="s">
        <v>586</v>
      </c>
      <c r="J14" s="17"/>
      <c r="K14" s="17" t="s">
        <v>543</v>
      </c>
      <c r="L14" s="17" t="s">
        <v>544</v>
      </c>
      <c r="M14" s="17" t="s">
        <v>587</v>
      </c>
      <c r="N14" s="17">
        <v>1</v>
      </c>
      <c r="O14" s="17" t="s">
        <v>588</v>
      </c>
      <c r="P14" s="17"/>
      <c r="Q14" s="17" t="s">
        <v>589</v>
      </c>
      <c r="R14" s="17" t="s">
        <v>590</v>
      </c>
    </row>
    <row r="15" spans="1:18" x14ac:dyDescent="0.25">
      <c r="A15" s="17" t="s">
        <v>591</v>
      </c>
      <c r="B15" s="17" t="s">
        <v>592</v>
      </c>
      <c r="C15" s="17"/>
      <c r="D15" s="17" t="s">
        <v>524</v>
      </c>
      <c r="E15" s="17" t="s">
        <v>525</v>
      </c>
      <c r="F15" s="17" t="s">
        <v>541</v>
      </c>
      <c r="G15" s="17">
        <v>1</v>
      </c>
      <c r="H15" s="17" t="s">
        <v>542</v>
      </c>
      <c r="I15" s="17" t="s">
        <v>593</v>
      </c>
      <c r="J15" s="17"/>
      <c r="K15" s="17" t="s">
        <v>543</v>
      </c>
      <c r="L15" s="17" t="s">
        <v>544</v>
      </c>
      <c r="M15" s="17" t="s">
        <v>594</v>
      </c>
      <c r="N15" s="17">
        <v>2</v>
      </c>
      <c r="O15" s="17" t="s">
        <v>595</v>
      </c>
      <c r="P15" s="17"/>
      <c r="Q15" s="17" t="s">
        <v>596</v>
      </c>
      <c r="R15" s="17" t="s">
        <v>597</v>
      </c>
    </row>
    <row r="16" spans="1:18" x14ac:dyDescent="0.25">
      <c r="A16" s="17" t="s">
        <v>185</v>
      </c>
      <c r="B16" s="17" t="s">
        <v>525</v>
      </c>
      <c r="C16" s="17"/>
      <c r="D16" s="17" t="s">
        <v>524</v>
      </c>
      <c r="E16" s="17" t="s">
        <v>525</v>
      </c>
      <c r="F16" s="17" t="s">
        <v>541</v>
      </c>
      <c r="G16" s="17">
        <v>1</v>
      </c>
      <c r="H16" s="17" t="s">
        <v>542</v>
      </c>
      <c r="I16" s="17" t="s">
        <v>598</v>
      </c>
      <c r="J16" s="17"/>
      <c r="K16" s="17" t="s">
        <v>543</v>
      </c>
      <c r="L16" s="17" t="s">
        <v>544</v>
      </c>
      <c r="M16" s="17" t="s">
        <v>599</v>
      </c>
      <c r="N16" s="17">
        <v>3</v>
      </c>
      <c r="O16" s="17" t="s">
        <v>600</v>
      </c>
      <c r="P16" s="17"/>
      <c r="Q16" s="17" t="s">
        <v>601</v>
      </c>
      <c r="R16" s="17" t="s">
        <v>602</v>
      </c>
    </row>
    <row r="17" spans="1:18" x14ac:dyDescent="0.25">
      <c r="A17" s="17" t="s">
        <v>186</v>
      </c>
      <c r="B17" s="17" t="s">
        <v>530</v>
      </c>
      <c r="C17" s="17"/>
      <c r="D17" s="17" t="s">
        <v>524</v>
      </c>
      <c r="E17" s="17" t="s">
        <v>525</v>
      </c>
      <c r="F17" s="17" t="s">
        <v>548</v>
      </c>
      <c r="G17" s="17">
        <v>2</v>
      </c>
      <c r="H17" s="17" t="s">
        <v>549</v>
      </c>
      <c r="I17" s="17" t="s">
        <v>603</v>
      </c>
      <c r="J17" s="17"/>
      <c r="K17" s="17" t="s">
        <v>543</v>
      </c>
      <c r="L17" s="17" t="s">
        <v>544</v>
      </c>
      <c r="M17" s="17" t="s">
        <v>604</v>
      </c>
      <c r="N17" s="17">
        <v>4</v>
      </c>
      <c r="O17" s="17" t="s">
        <v>605</v>
      </c>
      <c r="P17" s="17"/>
      <c r="Q17" s="17" t="s">
        <v>606</v>
      </c>
      <c r="R17" s="17" t="s">
        <v>607</v>
      </c>
    </row>
    <row r="18" spans="1:18" x14ac:dyDescent="0.25">
      <c r="A18" s="17" t="s">
        <v>608</v>
      </c>
      <c r="B18" s="17" t="s">
        <v>609</v>
      </c>
      <c r="C18" s="17"/>
      <c r="D18" s="17" t="s">
        <v>529</v>
      </c>
      <c r="E18" s="17" t="s">
        <v>530</v>
      </c>
      <c r="F18" s="17" t="s">
        <v>555</v>
      </c>
      <c r="G18" s="17">
        <v>1</v>
      </c>
      <c r="H18" s="17" t="s">
        <v>556</v>
      </c>
      <c r="I18" s="17" t="s">
        <v>610</v>
      </c>
      <c r="J18" s="17"/>
      <c r="K18" s="17" t="s">
        <v>543</v>
      </c>
      <c r="L18" s="17" t="s">
        <v>544</v>
      </c>
      <c r="M18" s="17" t="s">
        <v>611</v>
      </c>
      <c r="N18" s="17">
        <v>5</v>
      </c>
      <c r="O18" s="17" t="s">
        <v>612</v>
      </c>
      <c r="P18" s="17"/>
      <c r="Q18" s="17" t="s">
        <v>613</v>
      </c>
      <c r="R18" s="17" t="s">
        <v>614</v>
      </c>
    </row>
    <row r="19" spans="1:18" x14ac:dyDescent="0.25">
      <c r="A19" s="17" t="s">
        <v>615</v>
      </c>
      <c r="B19" s="17" t="s">
        <v>616</v>
      </c>
      <c r="C19" s="17"/>
      <c r="D19" s="17" t="s">
        <v>529</v>
      </c>
      <c r="E19" s="17" t="s">
        <v>530</v>
      </c>
      <c r="F19" s="17" t="s">
        <v>562</v>
      </c>
      <c r="G19" s="17">
        <v>2</v>
      </c>
      <c r="H19" s="17" t="s">
        <v>563</v>
      </c>
      <c r="I19" s="17" t="s">
        <v>617</v>
      </c>
      <c r="J19" s="17"/>
      <c r="K19" s="17" t="s">
        <v>543</v>
      </c>
      <c r="L19" s="17" t="s">
        <v>544</v>
      </c>
      <c r="M19" s="17" t="s">
        <v>618</v>
      </c>
      <c r="N19" s="17">
        <v>6</v>
      </c>
      <c r="O19" s="17" t="s">
        <v>619</v>
      </c>
      <c r="P19" s="17"/>
      <c r="Q19" s="17" t="s">
        <v>620</v>
      </c>
      <c r="R19" s="17" t="s">
        <v>621</v>
      </c>
    </row>
    <row r="20" spans="1:18" x14ac:dyDescent="0.25">
      <c r="A20" s="17" t="s">
        <v>622</v>
      </c>
      <c r="B20" s="17" t="s">
        <v>623</v>
      </c>
      <c r="C20" s="17"/>
      <c r="D20" s="17" t="s">
        <v>536</v>
      </c>
      <c r="E20" s="17" t="s">
        <v>537</v>
      </c>
      <c r="F20" s="17" t="s">
        <v>569</v>
      </c>
      <c r="G20" s="17">
        <v>1</v>
      </c>
      <c r="H20" s="17" t="s">
        <v>570</v>
      </c>
      <c r="I20" s="17" t="s">
        <v>624</v>
      </c>
      <c r="J20" s="17"/>
      <c r="K20" s="17" t="s">
        <v>543</v>
      </c>
      <c r="L20" s="17" t="s">
        <v>544</v>
      </c>
      <c r="M20" s="17" t="s">
        <v>625</v>
      </c>
      <c r="N20" s="17">
        <v>7</v>
      </c>
      <c r="O20" s="17" t="s">
        <v>626</v>
      </c>
      <c r="P20" s="17"/>
      <c r="Q20" s="17" t="s">
        <v>627</v>
      </c>
      <c r="R20" s="17" t="s">
        <v>628</v>
      </c>
    </row>
    <row r="21" spans="1:18" x14ac:dyDescent="0.25">
      <c r="A21" s="17" t="s">
        <v>629</v>
      </c>
      <c r="B21" s="17" t="s">
        <v>630</v>
      </c>
      <c r="C21" s="17"/>
      <c r="D21" s="17" t="s">
        <v>536</v>
      </c>
      <c r="E21" s="17" t="s">
        <v>537</v>
      </c>
      <c r="F21" s="17" t="s">
        <v>576</v>
      </c>
      <c r="G21" s="17">
        <v>2</v>
      </c>
      <c r="H21" s="17" t="s">
        <v>577</v>
      </c>
      <c r="I21" s="17" t="s">
        <v>631</v>
      </c>
      <c r="J21" s="17"/>
      <c r="K21" s="17" t="s">
        <v>543</v>
      </c>
      <c r="L21" s="17" t="s">
        <v>544</v>
      </c>
      <c r="M21" s="17" t="s">
        <v>632</v>
      </c>
      <c r="N21" s="17">
        <v>8</v>
      </c>
      <c r="O21" s="17" t="s">
        <v>633</v>
      </c>
      <c r="P21" s="17"/>
      <c r="Q21" s="17" t="s">
        <v>634</v>
      </c>
      <c r="R21" s="17" t="s">
        <v>635</v>
      </c>
    </row>
    <row r="22" spans="1:18" x14ac:dyDescent="0.25">
      <c r="A22" s="17" t="s">
        <v>636</v>
      </c>
      <c r="B22" s="17" t="s">
        <v>637</v>
      </c>
      <c r="C22" s="17"/>
      <c r="D22" s="17" t="s">
        <v>536</v>
      </c>
      <c r="E22" s="17" t="s">
        <v>537</v>
      </c>
      <c r="F22" s="17" t="s">
        <v>576</v>
      </c>
      <c r="G22" s="17">
        <v>2</v>
      </c>
      <c r="H22" s="17" t="s">
        <v>577</v>
      </c>
      <c r="I22" s="17" t="s">
        <v>638</v>
      </c>
      <c r="J22" s="17"/>
      <c r="K22" s="17" t="s">
        <v>543</v>
      </c>
      <c r="L22" s="17" t="s">
        <v>544</v>
      </c>
      <c r="M22" s="17" t="s">
        <v>639</v>
      </c>
      <c r="N22" s="17">
        <v>9</v>
      </c>
      <c r="O22" s="17" t="s">
        <v>640</v>
      </c>
      <c r="P22" s="17"/>
      <c r="Q22" s="17" t="s">
        <v>641</v>
      </c>
      <c r="R22" s="17" t="s">
        <v>642</v>
      </c>
    </row>
    <row r="23" spans="1:18" x14ac:dyDescent="0.25">
      <c r="A23" s="17" t="s">
        <v>643</v>
      </c>
      <c r="B23" s="17" t="s">
        <v>644</v>
      </c>
      <c r="C23" s="17"/>
      <c r="D23" s="17" t="s">
        <v>536</v>
      </c>
      <c r="E23" s="17" t="s">
        <v>537</v>
      </c>
      <c r="F23" s="17" t="s">
        <v>576</v>
      </c>
      <c r="G23" s="17">
        <v>2</v>
      </c>
      <c r="H23" s="17" t="s">
        <v>577</v>
      </c>
      <c r="I23" s="17" t="s">
        <v>645</v>
      </c>
      <c r="J23" s="17"/>
      <c r="K23" s="17" t="s">
        <v>550</v>
      </c>
      <c r="L23" s="17" t="s">
        <v>551</v>
      </c>
      <c r="M23" s="17" t="s">
        <v>646</v>
      </c>
      <c r="N23" s="17">
        <v>1</v>
      </c>
      <c r="O23" s="17" t="s">
        <v>647</v>
      </c>
      <c r="P23" s="17"/>
      <c r="Q23" s="17" t="s">
        <v>648</v>
      </c>
      <c r="R23" s="17" t="s">
        <v>649</v>
      </c>
    </row>
    <row r="24" spans="1:18" x14ac:dyDescent="0.25">
      <c r="A24" s="17" t="s">
        <v>650</v>
      </c>
      <c r="B24" s="17" t="s">
        <v>651</v>
      </c>
      <c r="C24" s="17"/>
      <c r="D24" s="17" t="s">
        <v>536</v>
      </c>
      <c r="E24" s="17" t="s">
        <v>537</v>
      </c>
      <c r="F24" s="17" t="s">
        <v>581</v>
      </c>
      <c r="G24" s="17">
        <v>3</v>
      </c>
      <c r="H24" s="17" t="s">
        <v>582</v>
      </c>
      <c r="I24" s="17" t="s">
        <v>652</v>
      </c>
      <c r="J24" s="17"/>
      <c r="K24" s="17" t="s">
        <v>557</v>
      </c>
      <c r="L24" s="17" t="s">
        <v>558</v>
      </c>
      <c r="M24" s="17" t="s">
        <v>653</v>
      </c>
      <c r="N24" s="17">
        <v>1</v>
      </c>
      <c r="O24" s="17" t="s">
        <v>654</v>
      </c>
      <c r="P24" s="17"/>
      <c r="Q24" s="17" t="s">
        <v>655</v>
      </c>
      <c r="R24" s="17" t="s">
        <v>656</v>
      </c>
    </row>
    <row r="25" spans="1:18" x14ac:dyDescent="0.25">
      <c r="A25" s="17" t="s">
        <v>657</v>
      </c>
      <c r="B25" s="17" t="s">
        <v>658</v>
      </c>
      <c r="C25" s="17"/>
      <c r="D25" s="17" t="s">
        <v>543</v>
      </c>
      <c r="E25" s="17" t="s">
        <v>544</v>
      </c>
      <c r="F25" s="17" t="s">
        <v>587</v>
      </c>
      <c r="G25" s="17">
        <v>1</v>
      </c>
      <c r="H25" s="17" t="s">
        <v>588</v>
      </c>
      <c r="I25" s="17" t="s">
        <v>659</v>
      </c>
      <c r="J25" s="17"/>
      <c r="K25" s="17" t="s">
        <v>557</v>
      </c>
      <c r="L25" s="17" t="s">
        <v>558</v>
      </c>
      <c r="M25" s="17" t="s">
        <v>660</v>
      </c>
      <c r="N25" s="17">
        <v>2</v>
      </c>
      <c r="O25" s="17" t="s">
        <v>661</v>
      </c>
      <c r="P25" s="17"/>
      <c r="Q25" s="17" t="s">
        <v>662</v>
      </c>
      <c r="R25" s="17" t="s">
        <v>663</v>
      </c>
    </row>
    <row r="26" spans="1:18" x14ac:dyDescent="0.25">
      <c r="A26" s="17" t="s">
        <v>664</v>
      </c>
      <c r="B26" s="17" t="s">
        <v>665</v>
      </c>
      <c r="C26" s="17"/>
      <c r="D26" s="17" t="s">
        <v>543</v>
      </c>
      <c r="E26" s="17" t="s">
        <v>544</v>
      </c>
      <c r="F26" s="17" t="s">
        <v>594</v>
      </c>
      <c r="G26" s="17">
        <v>2</v>
      </c>
      <c r="H26" s="17" t="s">
        <v>595</v>
      </c>
      <c r="I26" s="17" t="s">
        <v>666</v>
      </c>
      <c r="J26" s="17"/>
      <c r="K26" s="17" t="s">
        <v>564</v>
      </c>
      <c r="L26" s="17" t="s">
        <v>565</v>
      </c>
      <c r="M26" s="17" t="s">
        <v>667</v>
      </c>
      <c r="N26" s="17">
        <v>1</v>
      </c>
      <c r="O26" s="17" t="s">
        <v>668</v>
      </c>
      <c r="P26" s="17"/>
      <c r="Q26" s="17" t="s">
        <v>669</v>
      </c>
      <c r="R26" s="17" t="s">
        <v>670</v>
      </c>
    </row>
    <row r="27" spans="1:18" x14ac:dyDescent="0.25">
      <c r="A27" s="17" t="s">
        <v>671</v>
      </c>
      <c r="B27" s="17" t="s">
        <v>672</v>
      </c>
      <c r="C27" s="17"/>
      <c r="D27" s="17" t="s">
        <v>543</v>
      </c>
      <c r="E27" s="17" t="s">
        <v>544</v>
      </c>
      <c r="F27" s="17" t="s">
        <v>599</v>
      </c>
      <c r="G27" s="17">
        <v>3</v>
      </c>
      <c r="H27" s="17" t="s">
        <v>600</v>
      </c>
      <c r="I27" s="17" t="s">
        <v>673</v>
      </c>
      <c r="J27" s="17"/>
      <c r="K27" s="17" t="s">
        <v>564</v>
      </c>
      <c r="L27" s="17" t="s">
        <v>565</v>
      </c>
      <c r="M27" s="17" t="s">
        <v>674</v>
      </c>
      <c r="N27" s="17">
        <v>2</v>
      </c>
      <c r="O27" s="17" t="s">
        <v>675</v>
      </c>
      <c r="P27" s="17"/>
      <c r="Q27" s="17" t="s">
        <v>676</v>
      </c>
      <c r="R27" s="17" t="s">
        <v>677</v>
      </c>
    </row>
    <row r="28" spans="1:18" x14ac:dyDescent="0.25">
      <c r="A28" s="17" t="s">
        <v>187</v>
      </c>
      <c r="B28" s="17" t="s">
        <v>537</v>
      </c>
      <c r="C28" s="17"/>
      <c r="D28" s="17" t="s">
        <v>543</v>
      </c>
      <c r="E28" s="17" t="s">
        <v>544</v>
      </c>
      <c r="F28" s="17" t="s">
        <v>604</v>
      </c>
      <c r="G28" s="17">
        <v>4</v>
      </c>
      <c r="H28" s="17" t="s">
        <v>605</v>
      </c>
      <c r="I28" s="17" t="s">
        <v>678</v>
      </c>
      <c r="J28" s="17"/>
      <c r="K28" s="17" t="s">
        <v>571</v>
      </c>
      <c r="L28" s="17" t="s">
        <v>572</v>
      </c>
      <c r="M28" s="17" t="s">
        <v>679</v>
      </c>
      <c r="N28" s="17">
        <v>1</v>
      </c>
      <c r="O28" s="17" t="s">
        <v>680</v>
      </c>
      <c r="P28" s="17"/>
      <c r="Q28" s="17" t="s">
        <v>681</v>
      </c>
      <c r="R28" s="17" t="s">
        <v>682</v>
      </c>
    </row>
    <row r="29" spans="1:18" x14ac:dyDescent="0.25">
      <c r="A29" s="17" t="s">
        <v>683</v>
      </c>
      <c r="B29" s="17" t="s">
        <v>684</v>
      </c>
      <c r="C29" s="17"/>
      <c r="D29" s="17" t="s">
        <v>543</v>
      </c>
      <c r="E29" s="17" t="s">
        <v>544</v>
      </c>
      <c r="F29" s="17" t="s">
        <v>611</v>
      </c>
      <c r="G29" s="17">
        <v>5</v>
      </c>
      <c r="H29" s="17" t="s">
        <v>612</v>
      </c>
      <c r="I29" s="17" t="s">
        <v>685</v>
      </c>
      <c r="J29" s="17"/>
      <c r="K29" s="17" t="s">
        <v>571</v>
      </c>
      <c r="L29" s="17" t="s">
        <v>572</v>
      </c>
      <c r="M29" s="17" t="s">
        <v>686</v>
      </c>
      <c r="N29" s="17">
        <v>2</v>
      </c>
      <c r="O29" s="17" t="s">
        <v>687</v>
      </c>
      <c r="P29" s="17"/>
      <c r="Q29" s="17" t="s">
        <v>688</v>
      </c>
      <c r="R29" s="17" t="s">
        <v>689</v>
      </c>
    </row>
    <row r="30" spans="1:18" x14ac:dyDescent="0.25">
      <c r="A30" s="17" t="s">
        <v>690</v>
      </c>
      <c r="B30" s="17" t="s">
        <v>691</v>
      </c>
      <c r="C30" s="17"/>
      <c r="D30" s="17" t="s">
        <v>543</v>
      </c>
      <c r="E30" s="17" t="s">
        <v>544</v>
      </c>
      <c r="F30" s="17" t="s">
        <v>618</v>
      </c>
      <c r="G30" s="17">
        <v>6</v>
      </c>
      <c r="H30" s="17" t="s">
        <v>619</v>
      </c>
      <c r="I30" s="17" t="s">
        <v>692</v>
      </c>
      <c r="J30" s="17"/>
      <c r="K30" s="17" t="s">
        <v>571</v>
      </c>
      <c r="L30" s="17" t="s">
        <v>572</v>
      </c>
      <c r="M30" s="17" t="s">
        <v>693</v>
      </c>
      <c r="N30" s="17">
        <v>3</v>
      </c>
      <c r="O30" s="17" t="s">
        <v>694</v>
      </c>
      <c r="P30" s="17"/>
      <c r="Q30" s="17" t="s">
        <v>695</v>
      </c>
      <c r="R30" s="17" t="s">
        <v>696</v>
      </c>
    </row>
    <row r="31" spans="1:18" x14ac:dyDescent="0.25">
      <c r="A31" s="17" t="s">
        <v>188</v>
      </c>
      <c r="B31" s="17" t="s">
        <v>544</v>
      </c>
      <c r="C31" s="17"/>
      <c r="D31" s="17" t="s">
        <v>543</v>
      </c>
      <c r="E31" s="17" t="s">
        <v>544</v>
      </c>
      <c r="F31" s="17" t="s">
        <v>625</v>
      </c>
      <c r="G31" s="17">
        <v>7</v>
      </c>
      <c r="H31" s="17" t="s">
        <v>626</v>
      </c>
      <c r="I31" s="17" t="s">
        <v>697</v>
      </c>
      <c r="J31" s="17"/>
      <c r="K31" s="17" t="s">
        <v>571</v>
      </c>
      <c r="L31" s="17" t="s">
        <v>572</v>
      </c>
      <c r="M31" s="17" t="s">
        <v>698</v>
      </c>
      <c r="N31" s="17">
        <v>4</v>
      </c>
      <c r="O31" s="17" t="s">
        <v>699</v>
      </c>
      <c r="P31" s="17"/>
      <c r="Q31" s="17" t="s">
        <v>700</v>
      </c>
      <c r="R31" s="17" t="s">
        <v>701</v>
      </c>
    </row>
    <row r="32" spans="1:18" x14ac:dyDescent="0.25">
      <c r="A32" s="17" t="s">
        <v>702</v>
      </c>
      <c r="B32" s="17" t="s">
        <v>703</v>
      </c>
      <c r="C32" s="17"/>
      <c r="D32" s="17" t="s">
        <v>543</v>
      </c>
      <c r="E32" s="17" t="s">
        <v>544</v>
      </c>
      <c r="F32" s="17" t="s">
        <v>632</v>
      </c>
      <c r="G32" s="17">
        <v>8</v>
      </c>
      <c r="H32" s="17" t="s">
        <v>633</v>
      </c>
      <c r="I32" s="17" t="s">
        <v>704</v>
      </c>
      <c r="J32" s="17"/>
      <c r="K32" s="17" t="s">
        <v>571</v>
      </c>
      <c r="L32" s="17" t="s">
        <v>572</v>
      </c>
      <c r="M32" s="17" t="s">
        <v>705</v>
      </c>
      <c r="N32" s="17">
        <v>5</v>
      </c>
      <c r="O32" s="17" t="s">
        <v>706</v>
      </c>
      <c r="P32" s="17"/>
      <c r="Q32" s="17" t="s">
        <v>707</v>
      </c>
      <c r="R32" s="17" t="s">
        <v>708</v>
      </c>
    </row>
    <row r="33" spans="1:18" x14ac:dyDescent="0.25">
      <c r="A33" s="17" t="s">
        <v>709</v>
      </c>
      <c r="B33" s="17" t="s">
        <v>710</v>
      </c>
      <c r="C33" s="17"/>
      <c r="D33" s="17" t="s">
        <v>543</v>
      </c>
      <c r="E33" s="17" t="s">
        <v>544</v>
      </c>
      <c r="F33" s="17" t="s">
        <v>632</v>
      </c>
      <c r="G33" s="17">
        <v>8</v>
      </c>
      <c r="H33" s="17" t="s">
        <v>633</v>
      </c>
      <c r="I33" s="17" t="s">
        <v>711</v>
      </c>
      <c r="J33" s="17"/>
      <c r="K33" s="17" t="s">
        <v>578</v>
      </c>
      <c r="L33" s="17" t="s">
        <v>579</v>
      </c>
      <c r="M33" s="17" t="s">
        <v>712</v>
      </c>
      <c r="N33" s="17">
        <v>1</v>
      </c>
      <c r="O33" s="17" t="s">
        <v>713</v>
      </c>
      <c r="P33" s="17"/>
      <c r="Q33" s="17" t="s">
        <v>714</v>
      </c>
      <c r="R33" s="17" t="s">
        <v>715</v>
      </c>
    </row>
    <row r="34" spans="1:18" x14ac:dyDescent="0.25">
      <c r="A34" s="17" t="s">
        <v>716</v>
      </c>
      <c r="B34" s="17" t="s">
        <v>717</v>
      </c>
      <c r="C34" s="17"/>
      <c r="D34" s="17" t="s">
        <v>543</v>
      </c>
      <c r="E34" s="17" t="s">
        <v>544</v>
      </c>
      <c r="F34" s="17" t="s">
        <v>639</v>
      </c>
      <c r="G34" s="17">
        <v>9</v>
      </c>
      <c r="H34" s="17" t="s">
        <v>640</v>
      </c>
      <c r="I34" s="17" t="s">
        <v>718</v>
      </c>
      <c r="J34" s="17"/>
      <c r="K34" s="17" t="s">
        <v>583</v>
      </c>
      <c r="L34" s="17" t="s">
        <v>406</v>
      </c>
      <c r="M34" s="17" t="s">
        <v>719</v>
      </c>
      <c r="N34" s="17">
        <v>1</v>
      </c>
      <c r="O34" s="17" t="s">
        <v>720</v>
      </c>
      <c r="P34" s="17"/>
      <c r="Q34" s="17" t="s">
        <v>721</v>
      </c>
      <c r="R34" s="17" t="s">
        <v>722</v>
      </c>
    </row>
    <row r="35" spans="1:18" x14ac:dyDescent="0.25">
      <c r="A35" s="17" t="s">
        <v>723</v>
      </c>
      <c r="B35" s="17" t="s">
        <v>724</v>
      </c>
      <c r="C35" s="17"/>
      <c r="D35" s="17" t="s">
        <v>550</v>
      </c>
      <c r="E35" s="17" t="s">
        <v>551</v>
      </c>
      <c r="F35" s="17" t="s">
        <v>646</v>
      </c>
      <c r="G35" s="17">
        <v>1</v>
      </c>
      <c r="H35" s="17" t="s">
        <v>647</v>
      </c>
      <c r="I35" s="17" t="s">
        <v>725</v>
      </c>
      <c r="J35" s="17"/>
      <c r="K35" s="17" t="s">
        <v>583</v>
      </c>
      <c r="L35" s="17" t="s">
        <v>406</v>
      </c>
      <c r="M35" s="17" t="s">
        <v>726</v>
      </c>
      <c r="N35" s="17">
        <v>2</v>
      </c>
      <c r="O35" s="17" t="s">
        <v>727</v>
      </c>
      <c r="P35" s="17"/>
      <c r="Q35" s="17" t="s">
        <v>728</v>
      </c>
      <c r="R35" s="17" t="s">
        <v>729</v>
      </c>
    </row>
    <row r="36" spans="1:18" x14ac:dyDescent="0.25">
      <c r="A36" s="17" t="s">
        <v>730</v>
      </c>
      <c r="B36" s="17" t="s">
        <v>731</v>
      </c>
      <c r="C36" s="17"/>
      <c r="D36" s="17" t="s">
        <v>557</v>
      </c>
      <c r="E36" s="17" t="s">
        <v>558</v>
      </c>
      <c r="F36" s="17" t="s">
        <v>653</v>
      </c>
      <c r="G36" s="17">
        <v>1</v>
      </c>
      <c r="H36" s="17" t="s">
        <v>654</v>
      </c>
      <c r="I36" s="17" t="s">
        <v>732</v>
      </c>
      <c r="J36" s="17"/>
      <c r="K36" s="17" t="s">
        <v>583</v>
      </c>
      <c r="L36" s="17" t="s">
        <v>406</v>
      </c>
      <c r="M36" s="17" t="s">
        <v>733</v>
      </c>
      <c r="N36" s="17">
        <v>3</v>
      </c>
      <c r="O36" s="17" t="s">
        <v>734</v>
      </c>
      <c r="P36" s="17"/>
      <c r="Q36" s="17" t="s">
        <v>735</v>
      </c>
      <c r="R36" s="17" t="s">
        <v>736</v>
      </c>
    </row>
    <row r="37" spans="1:18" x14ac:dyDescent="0.25">
      <c r="A37" s="17" t="s">
        <v>737</v>
      </c>
      <c r="B37" s="17" t="s">
        <v>738</v>
      </c>
      <c r="C37" s="17"/>
      <c r="D37" s="17" t="s">
        <v>557</v>
      </c>
      <c r="E37" s="17" t="s">
        <v>558</v>
      </c>
      <c r="F37" s="17" t="s">
        <v>653</v>
      </c>
      <c r="G37" s="17">
        <v>1</v>
      </c>
      <c r="H37" s="17" t="s">
        <v>654</v>
      </c>
      <c r="I37" s="17" t="s">
        <v>739</v>
      </c>
      <c r="J37" s="17"/>
      <c r="K37" s="17" t="s">
        <v>589</v>
      </c>
      <c r="L37" s="17" t="s">
        <v>590</v>
      </c>
      <c r="M37" s="17" t="s">
        <v>740</v>
      </c>
      <c r="N37" s="17">
        <v>1</v>
      </c>
      <c r="O37" s="17" t="s">
        <v>741</v>
      </c>
      <c r="P37" s="17"/>
      <c r="Q37" s="17" t="s">
        <v>742</v>
      </c>
      <c r="R37" s="17" t="s">
        <v>743</v>
      </c>
    </row>
    <row r="38" spans="1:18" x14ac:dyDescent="0.25">
      <c r="A38" s="17" t="s">
        <v>744</v>
      </c>
      <c r="B38" s="17" t="s">
        <v>745</v>
      </c>
      <c r="C38" s="17"/>
      <c r="D38" s="17" t="s">
        <v>557</v>
      </c>
      <c r="E38" s="17" t="s">
        <v>558</v>
      </c>
      <c r="F38" s="17" t="s">
        <v>653</v>
      </c>
      <c r="G38" s="17">
        <v>1</v>
      </c>
      <c r="H38" s="17" t="s">
        <v>654</v>
      </c>
      <c r="I38" s="17" t="s">
        <v>746</v>
      </c>
      <c r="J38" s="17"/>
      <c r="K38" s="17" t="s">
        <v>596</v>
      </c>
      <c r="L38" s="17" t="s">
        <v>597</v>
      </c>
      <c r="M38" s="17" t="s">
        <v>747</v>
      </c>
      <c r="N38" s="17">
        <v>1</v>
      </c>
      <c r="O38" s="17" t="s">
        <v>748</v>
      </c>
      <c r="P38" s="17"/>
      <c r="Q38" s="17" t="s">
        <v>749</v>
      </c>
      <c r="R38" s="17" t="s">
        <v>750</v>
      </c>
    </row>
    <row r="39" spans="1:18" x14ac:dyDescent="0.25">
      <c r="A39" s="17" t="s">
        <v>751</v>
      </c>
      <c r="B39" s="17" t="s">
        <v>752</v>
      </c>
      <c r="C39" s="17"/>
      <c r="D39" s="17" t="s">
        <v>557</v>
      </c>
      <c r="E39" s="17" t="s">
        <v>558</v>
      </c>
      <c r="F39" s="17" t="s">
        <v>660</v>
      </c>
      <c r="G39" s="17">
        <v>2</v>
      </c>
      <c r="H39" s="17" t="s">
        <v>661</v>
      </c>
      <c r="I39" s="17" t="s">
        <v>753</v>
      </c>
      <c r="J39" s="17"/>
      <c r="K39" s="17" t="s">
        <v>601</v>
      </c>
      <c r="L39" s="17" t="s">
        <v>602</v>
      </c>
      <c r="M39" s="17" t="s">
        <v>754</v>
      </c>
      <c r="N39" s="17">
        <v>1</v>
      </c>
      <c r="O39" s="17" t="s">
        <v>755</v>
      </c>
      <c r="P39" s="17"/>
      <c r="Q39" s="17" t="s">
        <v>756</v>
      </c>
      <c r="R39" s="17" t="s">
        <v>757</v>
      </c>
    </row>
    <row r="40" spans="1:18" x14ac:dyDescent="0.25">
      <c r="A40" s="17" t="s">
        <v>189</v>
      </c>
      <c r="B40" s="17" t="s">
        <v>551</v>
      </c>
      <c r="C40" s="17"/>
      <c r="D40" s="17" t="s">
        <v>564</v>
      </c>
      <c r="E40" s="17" t="s">
        <v>565</v>
      </c>
      <c r="F40" s="17" t="s">
        <v>667</v>
      </c>
      <c r="G40" s="17">
        <v>1</v>
      </c>
      <c r="H40" s="17" t="s">
        <v>668</v>
      </c>
      <c r="I40" s="17" t="s">
        <v>758</v>
      </c>
      <c r="J40" s="17"/>
      <c r="K40" s="17" t="s">
        <v>601</v>
      </c>
      <c r="L40" s="17" t="s">
        <v>602</v>
      </c>
      <c r="M40" s="17" t="s">
        <v>759</v>
      </c>
      <c r="N40" s="17">
        <v>2</v>
      </c>
      <c r="O40" s="17" t="s">
        <v>760</v>
      </c>
      <c r="P40" s="17"/>
      <c r="Q40" s="17" t="s">
        <v>761</v>
      </c>
      <c r="R40" s="17" t="s">
        <v>762</v>
      </c>
    </row>
    <row r="41" spans="1:18" x14ac:dyDescent="0.25">
      <c r="A41" s="17" t="s">
        <v>763</v>
      </c>
      <c r="B41" s="17" t="s">
        <v>764</v>
      </c>
      <c r="C41" s="17"/>
      <c r="D41" s="17" t="s">
        <v>564</v>
      </c>
      <c r="E41" s="17" t="s">
        <v>565</v>
      </c>
      <c r="F41" s="17" t="s">
        <v>667</v>
      </c>
      <c r="G41" s="17">
        <v>1</v>
      </c>
      <c r="H41" s="17" t="s">
        <v>668</v>
      </c>
      <c r="I41" s="17" t="s">
        <v>765</v>
      </c>
      <c r="J41" s="17"/>
      <c r="K41" s="17" t="s">
        <v>601</v>
      </c>
      <c r="L41" s="17" t="s">
        <v>602</v>
      </c>
      <c r="M41" s="17" t="s">
        <v>766</v>
      </c>
      <c r="N41" s="17">
        <v>3</v>
      </c>
      <c r="O41" s="17" t="s">
        <v>767</v>
      </c>
      <c r="P41" s="17"/>
      <c r="Q41" s="17" t="s">
        <v>768</v>
      </c>
      <c r="R41" s="17" t="s">
        <v>769</v>
      </c>
    </row>
    <row r="42" spans="1:18" x14ac:dyDescent="0.25">
      <c r="A42" s="17" t="s">
        <v>190</v>
      </c>
      <c r="B42" s="17" t="s">
        <v>558</v>
      </c>
      <c r="C42" s="17"/>
      <c r="D42" s="17" t="s">
        <v>564</v>
      </c>
      <c r="E42" s="17" t="s">
        <v>565</v>
      </c>
      <c r="F42" s="17" t="s">
        <v>674</v>
      </c>
      <c r="G42" s="17">
        <v>2</v>
      </c>
      <c r="H42" s="17" t="s">
        <v>675</v>
      </c>
      <c r="I42" s="17" t="s">
        <v>770</v>
      </c>
      <c r="J42" s="17"/>
      <c r="K42" s="17" t="s">
        <v>601</v>
      </c>
      <c r="L42" s="17" t="s">
        <v>602</v>
      </c>
      <c r="M42" s="17" t="s">
        <v>771</v>
      </c>
      <c r="N42" s="17">
        <v>4</v>
      </c>
      <c r="O42" s="17" t="s">
        <v>772</v>
      </c>
      <c r="P42" s="17"/>
      <c r="Q42" s="17"/>
      <c r="R42" s="17"/>
    </row>
    <row r="43" spans="1:18" x14ac:dyDescent="0.25">
      <c r="A43" s="17" t="s">
        <v>191</v>
      </c>
      <c r="B43" s="17" t="s">
        <v>565</v>
      </c>
      <c r="C43" s="17"/>
      <c r="D43" s="17" t="s">
        <v>571</v>
      </c>
      <c r="E43" s="17" t="s">
        <v>572</v>
      </c>
      <c r="F43" s="17" t="s">
        <v>679</v>
      </c>
      <c r="G43" s="17">
        <v>1</v>
      </c>
      <c r="H43" s="17" t="s">
        <v>680</v>
      </c>
      <c r="I43" s="17" t="s">
        <v>773</v>
      </c>
      <c r="J43" s="17"/>
      <c r="K43" s="17" t="s">
        <v>601</v>
      </c>
      <c r="L43" s="17" t="s">
        <v>602</v>
      </c>
      <c r="M43" s="17" t="s">
        <v>774</v>
      </c>
      <c r="N43" s="17">
        <v>5</v>
      </c>
      <c r="O43" s="17" t="s">
        <v>775</v>
      </c>
      <c r="P43" s="17"/>
      <c r="Q43" s="17"/>
      <c r="R43" s="17"/>
    </row>
    <row r="44" spans="1:18" x14ac:dyDescent="0.25">
      <c r="A44" s="17" t="s">
        <v>776</v>
      </c>
      <c r="B44" s="17" t="s">
        <v>777</v>
      </c>
      <c r="C44" s="17"/>
      <c r="D44" s="17" t="s">
        <v>571</v>
      </c>
      <c r="E44" s="17" t="s">
        <v>572</v>
      </c>
      <c r="F44" s="17" t="s">
        <v>679</v>
      </c>
      <c r="G44" s="17">
        <v>1</v>
      </c>
      <c r="H44" s="17" t="s">
        <v>680</v>
      </c>
      <c r="I44" s="17" t="s">
        <v>778</v>
      </c>
      <c r="J44" s="17"/>
      <c r="K44" s="17" t="s">
        <v>601</v>
      </c>
      <c r="L44" s="17" t="s">
        <v>602</v>
      </c>
      <c r="M44" s="17" t="s">
        <v>779</v>
      </c>
      <c r="N44" s="17">
        <v>6</v>
      </c>
      <c r="O44" s="17" t="s">
        <v>780</v>
      </c>
      <c r="P44" s="17"/>
      <c r="Q44" s="17"/>
      <c r="R44" s="17"/>
    </row>
    <row r="45" spans="1:18" x14ac:dyDescent="0.25">
      <c r="A45" s="17" t="s">
        <v>192</v>
      </c>
      <c r="B45" s="17" t="s">
        <v>572</v>
      </c>
      <c r="C45" s="17"/>
      <c r="D45" s="17" t="s">
        <v>571</v>
      </c>
      <c r="E45" s="17" t="s">
        <v>572</v>
      </c>
      <c r="F45" s="17" t="s">
        <v>686</v>
      </c>
      <c r="G45" s="17">
        <v>2</v>
      </c>
      <c r="H45" s="17" t="s">
        <v>687</v>
      </c>
      <c r="I45" s="17" t="s">
        <v>781</v>
      </c>
      <c r="J45" s="17"/>
      <c r="K45" s="17" t="s">
        <v>601</v>
      </c>
      <c r="L45" s="17" t="s">
        <v>602</v>
      </c>
      <c r="M45" s="17" t="s">
        <v>782</v>
      </c>
      <c r="N45" s="17">
        <v>7</v>
      </c>
      <c r="O45" s="17" t="s">
        <v>783</v>
      </c>
      <c r="P45" s="17"/>
      <c r="Q45" s="17"/>
      <c r="R45" s="17"/>
    </row>
    <row r="46" spans="1:18" x14ac:dyDescent="0.25">
      <c r="A46" s="17" t="s">
        <v>784</v>
      </c>
      <c r="B46" s="17" t="s">
        <v>785</v>
      </c>
      <c r="C46" s="17"/>
      <c r="D46" s="17" t="s">
        <v>571</v>
      </c>
      <c r="E46" s="17" t="s">
        <v>572</v>
      </c>
      <c r="F46" s="17" t="s">
        <v>693</v>
      </c>
      <c r="G46" s="17">
        <v>3</v>
      </c>
      <c r="H46" s="17" t="s">
        <v>694</v>
      </c>
      <c r="I46" s="17" t="s">
        <v>786</v>
      </c>
      <c r="J46" s="17"/>
      <c r="K46" s="17" t="s">
        <v>606</v>
      </c>
      <c r="L46" s="17" t="s">
        <v>607</v>
      </c>
      <c r="M46" s="17" t="s">
        <v>787</v>
      </c>
      <c r="N46" s="17">
        <v>1</v>
      </c>
      <c r="O46" s="17" t="s">
        <v>788</v>
      </c>
      <c r="P46" s="17"/>
      <c r="Q46" s="17"/>
      <c r="R46" s="17"/>
    </row>
    <row r="47" spans="1:18" x14ac:dyDescent="0.25">
      <c r="A47" s="17" t="s">
        <v>789</v>
      </c>
      <c r="B47" s="17" t="s">
        <v>790</v>
      </c>
      <c r="C47" s="17"/>
      <c r="D47" s="17" t="s">
        <v>571</v>
      </c>
      <c r="E47" s="17" t="s">
        <v>572</v>
      </c>
      <c r="F47" s="17" t="s">
        <v>698</v>
      </c>
      <c r="G47" s="17">
        <v>4</v>
      </c>
      <c r="H47" s="17" t="s">
        <v>699</v>
      </c>
      <c r="I47" s="17" t="s">
        <v>791</v>
      </c>
      <c r="J47" s="17"/>
      <c r="K47" s="17" t="s">
        <v>606</v>
      </c>
      <c r="L47" s="17" t="s">
        <v>607</v>
      </c>
      <c r="M47" s="17" t="s">
        <v>792</v>
      </c>
      <c r="N47" s="17">
        <v>2</v>
      </c>
      <c r="O47" s="17" t="s">
        <v>793</v>
      </c>
      <c r="P47" s="17"/>
      <c r="Q47" s="17"/>
      <c r="R47" s="17"/>
    </row>
    <row r="48" spans="1:18" x14ac:dyDescent="0.25">
      <c r="A48" s="17" t="s">
        <v>794</v>
      </c>
      <c r="B48" s="17" t="s">
        <v>795</v>
      </c>
      <c r="C48" s="17"/>
      <c r="D48" s="17" t="s">
        <v>571</v>
      </c>
      <c r="E48" s="17" t="s">
        <v>572</v>
      </c>
      <c r="F48" s="17" t="s">
        <v>705</v>
      </c>
      <c r="G48" s="17">
        <v>5</v>
      </c>
      <c r="H48" s="17" t="s">
        <v>706</v>
      </c>
      <c r="I48" s="17" t="s">
        <v>796</v>
      </c>
      <c r="J48" s="17"/>
      <c r="K48" s="17" t="s">
        <v>606</v>
      </c>
      <c r="L48" s="17" t="s">
        <v>607</v>
      </c>
      <c r="M48" s="17" t="s">
        <v>797</v>
      </c>
      <c r="N48" s="17">
        <v>3</v>
      </c>
      <c r="O48" s="17" t="s">
        <v>798</v>
      </c>
      <c r="P48" s="17"/>
      <c r="Q48" s="17"/>
      <c r="R48" s="17"/>
    </row>
    <row r="49" spans="1:15" x14ac:dyDescent="0.25">
      <c r="A49" s="17" t="s">
        <v>799</v>
      </c>
      <c r="B49" s="17" t="s">
        <v>800</v>
      </c>
      <c r="C49" s="17"/>
      <c r="D49" s="17" t="s">
        <v>578</v>
      </c>
      <c r="E49" s="17" t="s">
        <v>579</v>
      </c>
      <c r="F49" s="17" t="s">
        <v>712</v>
      </c>
      <c r="G49" s="17">
        <v>1</v>
      </c>
      <c r="H49" s="17" t="s">
        <v>713</v>
      </c>
      <c r="I49" s="17" t="s">
        <v>801</v>
      </c>
      <c r="J49" s="17"/>
      <c r="K49" s="17" t="s">
        <v>606</v>
      </c>
      <c r="L49" s="17" t="s">
        <v>607</v>
      </c>
      <c r="M49" s="17" t="s">
        <v>802</v>
      </c>
      <c r="N49" s="17">
        <v>4</v>
      </c>
      <c r="O49" s="17" t="s">
        <v>803</v>
      </c>
    </row>
    <row r="50" spans="1:15" x14ac:dyDescent="0.25">
      <c r="A50" s="17" t="s">
        <v>804</v>
      </c>
      <c r="B50" s="17" t="s">
        <v>805</v>
      </c>
      <c r="C50" s="17"/>
      <c r="D50" s="17" t="s">
        <v>578</v>
      </c>
      <c r="E50" s="17" t="s">
        <v>579</v>
      </c>
      <c r="F50" s="17" t="s">
        <v>712</v>
      </c>
      <c r="G50" s="17">
        <v>1</v>
      </c>
      <c r="H50" s="17" t="s">
        <v>713</v>
      </c>
      <c r="I50" s="17" t="s">
        <v>806</v>
      </c>
      <c r="J50" s="17"/>
      <c r="K50" s="17" t="s">
        <v>606</v>
      </c>
      <c r="L50" s="17" t="s">
        <v>607</v>
      </c>
      <c r="M50" s="17" t="s">
        <v>807</v>
      </c>
      <c r="N50" s="17">
        <v>5</v>
      </c>
      <c r="O50" s="17" t="s">
        <v>808</v>
      </c>
    </row>
    <row r="51" spans="1:15" x14ac:dyDescent="0.25">
      <c r="A51" s="17" t="s">
        <v>809</v>
      </c>
      <c r="B51" s="17" t="s">
        <v>579</v>
      </c>
      <c r="C51" s="17"/>
      <c r="D51" s="17" t="s">
        <v>578</v>
      </c>
      <c r="E51" s="17" t="s">
        <v>579</v>
      </c>
      <c r="F51" s="17" t="s">
        <v>712</v>
      </c>
      <c r="G51" s="17">
        <v>1</v>
      </c>
      <c r="H51" s="17" t="s">
        <v>713</v>
      </c>
      <c r="I51" s="17" t="s">
        <v>810</v>
      </c>
      <c r="J51" s="17"/>
      <c r="K51" s="17" t="s">
        <v>606</v>
      </c>
      <c r="L51" s="17" t="s">
        <v>607</v>
      </c>
      <c r="M51" s="17" t="s">
        <v>811</v>
      </c>
      <c r="N51" s="17">
        <v>6</v>
      </c>
      <c r="O51" s="17" t="s">
        <v>812</v>
      </c>
    </row>
    <row r="52" spans="1:15" x14ac:dyDescent="0.25">
      <c r="A52" s="17" t="s">
        <v>813</v>
      </c>
      <c r="B52" s="17" t="s">
        <v>814</v>
      </c>
      <c r="C52" s="17"/>
      <c r="D52" s="17" t="s">
        <v>583</v>
      </c>
      <c r="E52" s="17" t="s">
        <v>406</v>
      </c>
      <c r="F52" s="17" t="s">
        <v>719</v>
      </c>
      <c r="G52" s="17">
        <v>1</v>
      </c>
      <c r="H52" s="17" t="s">
        <v>720</v>
      </c>
      <c r="I52" s="17" t="s">
        <v>815</v>
      </c>
      <c r="J52" s="17"/>
      <c r="K52" s="17" t="s">
        <v>613</v>
      </c>
      <c r="L52" s="17" t="s">
        <v>614</v>
      </c>
      <c r="M52" s="17" t="s">
        <v>816</v>
      </c>
      <c r="N52" s="17">
        <v>1</v>
      </c>
      <c r="O52" s="17" t="s">
        <v>817</v>
      </c>
    </row>
    <row r="53" spans="1:15" x14ac:dyDescent="0.25">
      <c r="A53" s="17" t="s">
        <v>818</v>
      </c>
      <c r="B53" s="17" t="s">
        <v>819</v>
      </c>
      <c r="C53" s="17"/>
      <c r="D53" s="17" t="s">
        <v>583</v>
      </c>
      <c r="E53" s="17" t="s">
        <v>406</v>
      </c>
      <c r="F53" s="17" t="s">
        <v>726</v>
      </c>
      <c r="G53" s="17">
        <v>2</v>
      </c>
      <c r="H53" s="17" t="s">
        <v>727</v>
      </c>
      <c r="I53" s="17" t="s">
        <v>820</v>
      </c>
      <c r="J53" s="17"/>
      <c r="K53" s="17" t="s">
        <v>620</v>
      </c>
      <c r="L53" s="17" t="s">
        <v>621</v>
      </c>
      <c r="M53" s="17" t="s">
        <v>821</v>
      </c>
      <c r="N53" s="17">
        <v>1</v>
      </c>
      <c r="O53" s="17" t="s">
        <v>822</v>
      </c>
    </row>
    <row r="54" spans="1:15" x14ac:dyDescent="0.25">
      <c r="A54" s="17" t="s">
        <v>823</v>
      </c>
      <c r="B54" s="17" t="s">
        <v>824</v>
      </c>
      <c r="C54" s="17"/>
      <c r="D54" s="17" t="s">
        <v>583</v>
      </c>
      <c r="E54" s="17" t="s">
        <v>406</v>
      </c>
      <c r="F54" s="17" t="s">
        <v>733</v>
      </c>
      <c r="G54" s="17">
        <v>3</v>
      </c>
      <c r="H54" s="17" t="s">
        <v>734</v>
      </c>
      <c r="I54" s="17" t="s">
        <v>825</v>
      </c>
      <c r="J54" s="17"/>
      <c r="K54" s="17" t="s">
        <v>620</v>
      </c>
      <c r="L54" s="17" t="s">
        <v>621</v>
      </c>
      <c r="M54" s="17" t="s">
        <v>826</v>
      </c>
      <c r="N54" s="17">
        <v>2</v>
      </c>
      <c r="O54" s="17" t="s">
        <v>827</v>
      </c>
    </row>
    <row r="55" spans="1:15" x14ac:dyDescent="0.25">
      <c r="A55" s="17" t="s">
        <v>828</v>
      </c>
      <c r="B55" s="17" t="s">
        <v>829</v>
      </c>
      <c r="C55" s="17"/>
      <c r="D55" s="17" t="s">
        <v>589</v>
      </c>
      <c r="E55" s="17" t="s">
        <v>590</v>
      </c>
      <c r="F55" s="17" t="s">
        <v>740</v>
      </c>
      <c r="G55" s="17">
        <v>1</v>
      </c>
      <c r="H55" s="17" t="s">
        <v>741</v>
      </c>
      <c r="I55" s="17" t="s">
        <v>830</v>
      </c>
      <c r="J55" s="17"/>
      <c r="K55" s="17" t="s">
        <v>620</v>
      </c>
      <c r="L55" s="17" t="s">
        <v>621</v>
      </c>
      <c r="M55" s="17" t="s">
        <v>831</v>
      </c>
      <c r="N55" s="17">
        <v>3</v>
      </c>
      <c r="O55" s="17" t="s">
        <v>832</v>
      </c>
    </row>
    <row r="56" spans="1:15" x14ac:dyDescent="0.25">
      <c r="A56" s="17" t="s">
        <v>194</v>
      </c>
      <c r="B56" s="17" t="s">
        <v>406</v>
      </c>
      <c r="C56" s="17"/>
      <c r="D56" s="17" t="s">
        <v>596</v>
      </c>
      <c r="E56" s="17" t="s">
        <v>597</v>
      </c>
      <c r="F56" s="17" t="s">
        <v>747</v>
      </c>
      <c r="G56" s="17">
        <v>1</v>
      </c>
      <c r="H56" s="17" t="s">
        <v>748</v>
      </c>
      <c r="I56" s="17" t="s">
        <v>765</v>
      </c>
      <c r="J56" s="17"/>
      <c r="K56" s="17" t="s">
        <v>627</v>
      </c>
      <c r="L56" s="17" t="s">
        <v>628</v>
      </c>
      <c r="M56" s="17" t="s">
        <v>833</v>
      </c>
      <c r="N56" s="17">
        <v>1</v>
      </c>
      <c r="O56" s="17" t="s">
        <v>834</v>
      </c>
    </row>
    <row r="57" spans="1:15" x14ac:dyDescent="0.25">
      <c r="A57" s="17" t="s">
        <v>835</v>
      </c>
      <c r="B57" s="17" t="s">
        <v>836</v>
      </c>
      <c r="C57" s="17"/>
      <c r="D57" s="17" t="s">
        <v>601</v>
      </c>
      <c r="E57" s="17" t="s">
        <v>602</v>
      </c>
      <c r="F57" s="17" t="s">
        <v>754</v>
      </c>
      <c r="G57" s="17">
        <v>1</v>
      </c>
      <c r="H57" s="17" t="s">
        <v>755</v>
      </c>
      <c r="I57" s="17" t="s">
        <v>837</v>
      </c>
      <c r="J57" s="17"/>
      <c r="K57" s="17" t="s">
        <v>634</v>
      </c>
      <c r="L57" s="17" t="s">
        <v>635</v>
      </c>
      <c r="M57" s="17" t="s">
        <v>838</v>
      </c>
      <c r="N57" s="17">
        <v>1</v>
      </c>
      <c r="O57" s="17" t="s">
        <v>839</v>
      </c>
    </row>
    <row r="58" spans="1:15" x14ac:dyDescent="0.25">
      <c r="A58" s="17" t="s">
        <v>840</v>
      </c>
      <c r="B58" s="17" t="s">
        <v>590</v>
      </c>
      <c r="C58" s="17"/>
      <c r="D58" s="17" t="s">
        <v>601</v>
      </c>
      <c r="E58" s="17" t="s">
        <v>602</v>
      </c>
      <c r="F58" s="17" t="s">
        <v>754</v>
      </c>
      <c r="G58" s="17">
        <v>1</v>
      </c>
      <c r="H58" s="17" t="s">
        <v>755</v>
      </c>
      <c r="I58" s="17" t="s">
        <v>841</v>
      </c>
      <c r="J58" s="17"/>
      <c r="K58" s="17" t="s">
        <v>641</v>
      </c>
      <c r="L58" s="17" t="s">
        <v>642</v>
      </c>
      <c r="M58" s="17" t="s">
        <v>842</v>
      </c>
      <c r="N58" s="17">
        <v>1</v>
      </c>
      <c r="O58" s="17" t="s">
        <v>843</v>
      </c>
    </row>
    <row r="59" spans="1:15" x14ac:dyDescent="0.25">
      <c r="A59" s="17" t="s">
        <v>844</v>
      </c>
      <c r="B59" s="17" t="s">
        <v>845</v>
      </c>
      <c r="C59" s="17"/>
      <c r="D59" s="17" t="s">
        <v>601</v>
      </c>
      <c r="E59" s="17" t="s">
        <v>602</v>
      </c>
      <c r="F59" s="17" t="s">
        <v>759</v>
      </c>
      <c r="G59" s="17">
        <v>2</v>
      </c>
      <c r="H59" s="17" t="s">
        <v>760</v>
      </c>
      <c r="I59" s="17" t="s">
        <v>846</v>
      </c>
      <c r="J59" s="17"/>
      <c r="K59" s="17" t="s">
        <v>641</v>
      </c>
      <c r="L59" s="17" t="s">
        <v>642</v>
      </c>
      <c r="M59" s="17" t="s">
        <v>847</v>
      </c>
      <c r="N59" s="17">
        <v>2</v>
      </c>
      <c r="O59" s="17" t="s">
        <v>848</v>
      </c>
    </row>
    <row r="60" spans="1:15" x14ac:dyDescent="0.25">
      <c r="A60" s="17" t="s">
        <v>316</v>
      </c>
      <c r="B60" s="17" t="s">
        <v>597</v>
      </c>
      <c r="C60" s="17"/>
      <c r="D60" s="17" t="s">
        <v>601</v>
      </c>
      <c r="E60" s="17" t="s">
        <v>602</v>
      </c>
      <c r="F60" s="17" t="s">
        <v>766</v>
      </c>
      <c r="G60" s="17">
        <v>3</v>
      </c>
      <c r="H60" s="17" t="s">
        <v>767</v>
      </c>
      <c r="I60" s="17" t="s">
        <v>849</v>
      </c>
      <c r="J60" s="17"/>
      <c r="K60" s="17" t="s">
        <v>641</v>
      </c>
      <c r="L60" s="17" t="s">
        <v>642</v>
      </c>
      <c r="M60" s="17" t="s">
        <v>850</v>
      </c>
      <c r="N60" s="17">
        <v>3</v>
      </c>
      <c r="O60" s="17" t="s">
        <v>851</v>
      </c>
    </row>
    <row r="61" spans="1:15" x14ac:dyDescent="0.25">
      <c r="A61" s="17" t="s">
        <v>852</v>
      </c>
      <c r="B61" s="17" t="s">
        <v>853</v>
      </c>
      <c r="C61" s="17"/>
      <c r="D61" s="17" t="s">
        <v>601</v>
      </c>
      <c r="E61" s="17" t="s">
        <v>602</v>
      </c>
      <c r="F61" s="17" t="s">
        <v>766</v>
      </c>
      <c r="G61" s="17">
        <v>3</v>
      </c>
      <c r="H61" s="17" t="s">
        <v>767</v>
      </c>
      <c r="I61" s="17" t="s">
        <v>849</v>
      </c>
      <c r="J61" s="17"/>
      <c r="K61" s="17" t="s">
        <v>648</v>
      </c>
      <c r="L61" s="17" t="s">
        <v>649</v>
      </c>
      <c r="M61" s="17" t="s">
        <v>854</v>
      </c>
      <c r="N61" s="17">
        <v>1</v>
      </c>
      <c r="O61" s="17" t="s">
        <v>855</v>
      </c>
    </row>
    <row r="62" spans="1:15" x14ac:dyDescent="0.25">
      <c r="A62" s="17" t="s">
        <v>856</v>
      </c>
      <c r="B62" s="17" t="s">
        <v>857</v>
      </c>
      <c r="C62" s="17"/>
      <c r="D62" s="17" t="s">
        <v>601</v>
      </c>
      <c r="E62" s="17" t="s">
        <v>602</v>
      </c>
      <c r="F62" s="17" t="s">
        <v>766</v>
      </c>
      <c r="G62" s="17">
        <v>3</v>
      </c>
      <c r="H62" s="17" t="s">
        <v>767</v>
      </c>
      <c r="I62" s="17" t="s">
        <v>858</v>
      </c>
      <c r="J62" s="17"/>
      <c r="K62" s="17" t="s">
        <v>655</v>
      </c>
      <c r="L62" s="17" t="s">
        <v>656</v>
      </c>
      <c r="M62" s="17" t="s">
        <v>859</v>
      </c>
      <c r="N62" s="17">
        <v>1</v>
      </c>
      <c r="O62" s="17" t="s">
        <v>860</v>
      </c>
    </row>
    <row r="63" spans="1:15" x14ac:dyDescent="0.25">
      <c r="A63" s="17" t="s">
        <v>861</v>
      </c>
      <c r="B63" s="17" t="s">
        <v>862</v>
      </c>
      <c r="C63" s="17"/>
      <c r="D63" s="17" t="s">
        <v>601</v>
      </c>
      <c r="E63" s="17" t="s">
        <v>602</v>
      </c>
      <c r="F63" s="17" t="s">
        <v>766</v>
      </c>
      <c r="G63" s="17">
        <v>3</v>
      </c>
      <c r="H63" s="17" t="s">
        <v>767</v>
      </c>
      <c r="I63" s="17" t="s">
        <v>863</v>
      </c>
      <c r="J63" s="17"/>
      <c r="K63" s="17" t="s">
        <v>655</v>
      </c>
      <c r="L63" s="17" t="s">
        <v>656</v>
      </c>
      <c r="M63" s="17" t="s">
        <v>864</v>
      </c>
      <c r="N63" s="17">
        <v>2</v>
      </c>
      <c r="O63" s="17" t="s">
        <v>865</v>
      </c>
    </row>
    <row r="64" spans="1:15" x14ac:dyDescent="0.25">
      <c r="A64" s="17" t="s">
        <v>197</v>
      </c>
      <c r="B64" s="17" t="s">
        <v>602</v>
      </c>
      <c r="C64" s="17"/>
      <c r="D64" s="17" t="s">
        <v>601</v>
      </c>
      <c r="E64" s="17" t="s">
        <v>602</v>
      </c>
      <c r="F64" s="17" t="s">
        <v>771</v>
      </c>
      <c r="G64" s="17">
        <v>4</v>
      </c>
      <c r="H64" s="17" t="s">
        <v>772</v>
      </c>
      <c r="I64" s="17" t="s">
        <v>866</v>
      </c>
      <c r="J64" s="17"/>
      <c r="K64" s="17" t="s">
        <v>662</v>
      </c>
      <c r="L64" s="17" t="s">
        <v>663</v>
      </c>
      <c r="M64" s="17" t="s">
        <v>867</v>
      </c>
      <c r="N64" s="17">
        <v>1</v>
      </c>
      <c r="O64" s="17" t="s">
        <v>868</v>
      </c>
    </row>
    <row r="65" spans="1:15" x14ac:dyDescent="0.25">
      <c r="A65" s="17" t="s">
        <v>869</v>
      </c>
      <c r="B65" s="17" t="s">
        <v>607</v>
      </c>
      <c r="C65" s="17"/>
      <c r="D65" s="17" t="s">
        <v>601</v>
      </c>
      <c r="E65" s="17" t="s">
        <v>602</v>
      </c>
      <c r="F65" s="17" t="s">
        <v>774</v>
      </c>
      <c r="G65" s="17">
        <v>5</v>
      </c>
      <c r="H65" s="17" t="s">
        <v>775</v>
      </c>
      <c r="I65" s="17" t="s">
        <v>870</v>
      </c>
      <c r="J65" s="17"/>
      <c r="K65" s="17" t="s">
        <v>662</v>
      </c>
      <c r="L65" s="17" t="s">
        <v>663</v>
      </c>
      <c r="M65" s="17" t="s">
        <v>871</v>
      </c>
      <c r="N65" s="17">
        <v>2</v>
      </c>
      <c r="O65" s="17" t="s">
        <v>872</v>
      </c>
    </row>
    <row r="66" spans="1:15" x14ac:dyDescent="0.25">
      <c r="A66" s="17" t="s">
        <v>199</v>
      </c>
      <c r="B66" s="17" t="s">
        <v>614</v>
      </c>
      <c r="C66" s="17"/>
      <c r="D66" s="17" t="s">
        <v>601</v>
      </c>
      <c r="E66" s="17" t="s">
        <v>602</v>
      </c>
      <c r="F66" s="17" t="s">
        <v>779</v>
      </c>
      <c r="G66" s="17">
        <v>6</v>
      </c>
      <c r="H66" s="17" t="s">
        <v>780</v>
      </c>
      <c r="I66" s="17" t="s">
        <v>873</v>
      </c>
      <c r="J66" s="17"/>
      <c r="K66" s="17" t="s">
        <v>662</v>
      </c>
      <c r="L66" s="17" t="s">
        <v>663</v>
      </c>
      <c r="M66" s="17" t="s">
        <v>874</v>
      </c>
      <c r="N66" s="17">
        <v>3</v>
      </c>
      <c r="O66" s="17" t="s">
        <v>875</v>
      </c>
    </row>
    <row r="67" spans="1:15" x14ac:dyDescent="0.25">
      <c r="A67" s="17" t="s">
        <v>876</v>
      </c>
      <c r="B67" s="17" t="s">
        <v>877</v>
      </c>
      <c r="C67" s="17"/>
      <c r="D67" s="17" t="s">
        <v>601</v>
      </c>
      <c r="E67" s="17" t="s">
        <v>602</v>
      </c>
      <c r="F67" s="17" t="s">
        <v>782</v>
      </c>
      <c r="G67" s="17">
        <v>7</v>
      </c>
      <c r="H67" s="17" t="s">
        <v>783</v>
      </c>
      <c r="I67" s="17" t="s">
        <v>878</v>
      </c>
      <c r="J67" s="17"/>
      <c r="K67" s="17" t="s">
        <v>662</v>
      </c>
      <c r="L67" s="17" t="s">
        <v>663</v>
      </c>
      <c r="M67" s="17" t="s">
        <v>879</v>
      </c>
      <c r="N67" s="17">
        <v>4</v>
      </c>
      <c r="O67" s="17" t="s">
        <v>880</v>
      </c>
    </row>
    <row r="68" spans="1:15" x14ac:dyDescent="0.25">
      <c r="A68" s="17" t="s">
        <v>881</v>
      </c>
      <c r="B68" s="17" t="s">
        <v>882</v>
      </c>
      <c r="C68" s="17"/>
      <c r="D68" s="17" t="s">
        <v>606</v>
      </c>
      <c r="E68" s="17" t="s">
        <v>607</v>
      </c>
      <c r="F68" s="17" t="s">
        <v>787</v>
      </c>
      <c r="G68" s="17">
        <v>1</v>
      </c>
      <c r="H68" s="17" t="s">
        <v>788</v>
      </c>
      <c r="I68" s="17" t="s">
        <v>883</v>
      </c>
      <c r="J68" s="17"/>
      <c r="K68" s="17" t="s">
        <v>669</v>
      </c>
      <c r="L68" s="17" t="s">
        <v>670</v>
      </c>
      <c r="M68" s="17" t="s">
        <v>884</v>
      </c>
      <c r="N68" s="17">
        <v>1</v>
      </c>
      <c r="O68" s="17" t="s">
        <v>885</v>
      </c>
    </row>
    <row r="69" spans="1:15" x14ac:dyDescent="0.25">
      <c r="A69" s="17" t="s">
        <v>886</v>
      </c>
      <c r="B69" s="17" t="s">
        <v>887</v>
      </c>
      <c r="C69" s="17"/>
      <c r="D69" s="17" t="s">
        <v>606</v>
      </c>
      <c r="E69" s="17" t="s">
        <v>607</v>
      </c>
      <c r="F69" s="17" t="s">
        <v>792</v>
      </c>
      <c r="G69" s="17">
        <v>2</v>
      </c>
      <c r="H69" s="17" t="s">
        <v>793</v>
      </c>
      <c r="I69" s="17" t="s">
        <v>888</v>
      </c>
      <c r="J69" s="17"/>
      <c r="K69" s="17" t="s">
        <v>676</v>
      </c>
      <c r="L69" s="17" t="s">
        <v>677</v>
      </c>
      <c r="M69" s="17" t="s">
        <v>889</v>
      </c>
      <c r="N69" s="17">
        <v>1</v>
      </c>
      <c r="O69" s="17" t="s">
        <v>890</v>
      </c>
    </row>
    <row r="70" spans="1:15" x14ac:dyDescent="0.25">
      <c r="A70" s="17" t="s">
        <v>891</v>
      </c>
      <c r="B70" s="17" t="s">
        <v>892</v>
      </c>
      <c r="C70" s="17"/>
      <c r="D70" s="17" t="s">
        <v>606</v>
      </c>
      <c r="E70" s="17" t="s">
        <v>607</v>
      </c>
      <c r="F70" s="17" t="s">
        <v>797</v>
      </c>
      <c r="G70" s="17">
        <v>3</v>
      </c>
      <c r="H70" s="17" t="s">
        <v>798</v>
      </c>
      <c r="I70" s="17" t="s">
        <v>893</v>
      </c>
      <c r="J70" s="17"/>
      <c r="K70" s="17" t="s">
        <v>681</v>
      </c>
      <c r="L70" s="17" t="s">
        <v>682</v>
      </c>
      <c r="M70" s="17" t="s">
        <v>894</v>
      </c>
      <c r="N70" s="17">
        <v>1</v>
      </c>
      <c r="O70" s="17" t="s">
        <v>895</v>
      </c>
    </row>
    <row r="71" spans="1:15" x14ac:dyDescent="0.25">
      <c r="A71" s="17" t="s">
        <v>200</v>
      </c>
      <c r="B71" s="17" t="s">
        <v>621</v>
      </c>
      <c r="C71" s="17"/>
      <c r="D71" s="17" t="s">
        <v>606</v>
      </c>
      <c r="E71" s="17" t="s">
        <v>607</v>
      </c>
      <c r="F71" s="17" t="s">
        <v>802</v>
      </c>
      <c r="G71" s="17">
        <v>4</v>
      </c>
      <c r="H71" s="17" t="s">
        <v>803</v>
      </c>
      <c r="I71" s="17" t="s">
        <v>896</v>
      </c>
      <c r="J71" s="17"/>
      <c r="K71" s="17" t="s">
        <v>688</v>
      </c>
      <c r="L71" s="17" t="s">
        <v>689</v>
      </c>
      <c r="M71" s="17" t="s">
        <v>897</v>
      </c>
      <c r="N71" s="17">
        <v>1</v>
      </c>
      <c r="O71" s="17" t="s">
        <v>898</v>
      </c>
    </row>
    <row r="72" spans="1:15" x14ac:dyDescent="0.25">
      <c r="A72" s="17" t="s">
        <v>899</v>
      </c>
      <c r="B72" s="17" t="s">
        <v>900</v>
      </c>
      <c r="C72" s="17"/>
      <c r="D72" s="17" t="s">
        <v>606</v>
      </c>
      <c r="E72" s="17" t="s">
        <v>607</v>
      </c>
      <c r="F72" s="17" t="s">
        <v>807</v>
      </c>
      <c r="G72" s="17">
        <v>5</v>
      </c>
      <c r="H72" s="17" t="s">
        <v>808</v>
      </c>
      <c r="I72" s="17" t="s">
        <v>765</v>
      </c>
      <c r="J72" s="17"/>
      <c r="K72" s="17" t="s">
        <v>688</v>
      </c>
      <c r="L72" s="17" t="s">
        <v>689</v>
      </c>
      <c r="M72" s="17" t="s">
        <v>901</v>
      </c>
      <c r="N72" s="17">
        <v>2</v>
      </c>
      <c r="O72" s="17" t="s">
        <v>902</v>
      </c>
    </row>
    <row r="73" spans="1:15" x14ac:dyDescent="0.25">
      <c r="A73" s="17" t="s">
        <v>903</v>
      </c>
      <c r="B73" s="17" t="s">
        <v>904</v>
      </c>
      <c r="C73" s="17"/>
      <c r="D73" s="17" t="s">
        <v>606</v>
      </c>
      <c r="E73" s="17" t="s">
        <v>607</v>
      </c>
      <c r="F73" s="17" t="s">
        <v>811</v>
      </c>
      <c r="G73" s="17">
        <v>6</v>
      </c>
      <c r="H73" s="17" t="s">
        <v>812</v>
      </c>
      <c r="I73" s="17" t="s">
        <v>905</v>
      </c>
      <c r="J73" s="17"/>
      <c r="K73" s="17" t="s">
        <v>688</v>
      </c>
      <c r="L73" s="17" t="s">
        <v>689</v>
      </c>
      <c r="M73" s="17" t="s">
        <v>906</v>
      </c>
      <c r="N73" s="17">
        <v>3</v>
      </c>
      <c r="O73" s="17" t="s">
        <v>907</v>
      </c>
    </row>
    <row r="74" spans="1:15" x14ac:dyDescent="0.25">
      <c r="A74" s="17" t="s">
        <v>908</v>
      </c>
      <c r="B74" s="17" t="s">
        <v>909</v>
      </c>
      <c r="C74" s="17"/>
      <c r="D74" s="17" t="s">
        <v>613</v>
      </c>
      <c r="E74" s="17" t="s">
        <v>614</v>
      </c>
      <c r="F74" s="17" t="s">
        <v>816</v>
      </c>
      <c r="G74" s="17">
        <v>1</v>
      </c>
      <c r="H74" s="17" t="s">
        <v>817</v>
      </c>
      <c r="I74" s="17" t="s">
        <v>910</v>
      </c>
      <c r="J74" s="17"/>
      <c r="K74" s="17" t="s">
        <v>688</v>
      </c>
      <c r="L74" s="17" t="s">
        <v>689</v>
      </c>
      <c r="M74" s="17" t="s">
        <v>911</v>
      </c>
      <c r="N74" s="17">
        <v>4</v>
      </c>
      <c r="O74" s="17" t="s">
        <v>912</v>
      </c>
    </row>
    <row r="75" spans="1:15" x14ac:dyDescent="0.25">
      <c r="A75" s="17" t="s">
        <v>913</v>
      </c>
      <c r="B75" s="17" t="s">
        <v>914</v>
      </c>
      <c r="C75" s="17"/>
      <c r="D75" s="17" t="s">
        <v>620</v>
      </c>
      <c r="E75" s="17" t="s">
        <v>621</v>
      </c>
      <c r="F75" s="17" t="s">
        <v>821</v>
      </c>
      <c r="G75" s="17">
        <v>1</v>
      </c>
      <c r="H75" s="17" t="s">
        <v>822</v>
      </c>
      <c r="I75" s="17" t="s">
        <v>758</v>
      </c>
      <c r="J75" s="17"/>
      <c r="K75" s="17" t="s">
        <v>688</v>
      </c>
      <c r="L75" s="17" t="s">
        <v>689</v>
      </c>
      <c r="M75" s="17" t="s">
        <v>915</v>
      </c>
      <c r="N75" s="17">
        <v>5</v>
      </c>
      <c r="O75" s="17" t="s">
        <v>916</v>
      </c>
    </row>
    <row r="76" spans="1:15" x14ac:dyDescent="0.25">
      <c r="A76" s="17" t="s">
        <v>917</v>
      </c>
      <c r="B76" s="17" t="s">
        <v>918</v>
      </c>
      <c r="C76" s="17"/>
      <c r="D76" s="17" t="s">
        <v>620</v>
      </c>
      <c r="E76" s="17" t="s">
        <v>621</v>
      </c>
      <c r="F76" s="17" t="s">
        <v>826</v>
      </c>
      <c r="G76" s="17">
        <v>2</v>
      </c>
      <c r="H76" s="17" t="s">
        <v>827</v>
      </c>
      <c r="I76" s="17" t="s">
        <v>758</v>
      </c>
      <c r="J76" s="17"/>
      <c r="K76" s="17" t="s">
        <v>695</v>
      </c>
      <c r="L76" s="17" t="s">
        <v>696</v>
      </c>
      <c r="M76" s="17" t="s">
        <v>919</v>
      </c>
      <c r="N76" s="17">
        <v>1</v>
      </c>
      <c r="O76" s="17" t="s">
        <v>920</v>
      </c>
    </row>
    <row r="77" spans="1:15" x14ac:dyDescent="0.25">
      <c r="A77" s="17" t="s">
        <v>921</v>
      </c>
      <c r="B77" s="17" t="s">
        <v>922</v>
      </c>
      <c r="C77" s="17"/>
      <c r="D77" s="17" t="s">
        <v>620</v>
      </c>
      <c r="E77" s="17" t="s">
        <v>621</v>
      </c>
      <c r="F77" s="17" t="s">
        <v>831</v>
      </c>
      <c r="G77" s="17">
        <v>3</v>
      </c>
      <c r="H77" s="17" t="s">
        <v>832</v>
      </c>
      <c r="I77" s="17" t="s">
        <v>923</v>
      </c>
      <c r="J77" s="17"/>
      <c r="K77" s="17" t="s">
        <v>700</v>
      </c>
      <c r="L77" s="17" t="s">
        <v>701</v>
      </c>
      <c r="M77" s="17" t="s">
        <v>924</v>
      </c>
      <c r="N77" s="17">
        <v>1</v>
      </c>
      <c r="O77" s="17" t="s">
        <v>925</v>
      </c>
    </row>
    <row r="78" spans="1:15" x14ac:dyDescent="0.25">
      <c r="A78" s="17" t="s">
        <v>201</v>
      </c>
      <c r="B78" s="17" t="s">
        <v>628</v>
      </c>
      <c r="C78" s="17"/>
      <c r="D78" s="17" t="s">
        <v>627</v>
      </c>
      <c r="E78" s="17" t="s">
        <v>628</v>
      </c>
      <c r="F78" s="17" t="s">
        <v>833</v>
      </c>
      <c r="G78" s="17">
        <v>1</v>
      </c>
      <c r="H78" s="17" t="s">
        <v>834</v>
      </c>
      <c r="I78" s="17" t="s">
        <v>926</v>
      </c>
      <c r="J78" s="17"/>
      <c r="K78" s="17" t="s">
        <v>700</v>
      </c>
      <c r="L78" s="17" t="s">
        <v>701</v>
      </c>
      <c r="M78" s="17" t="s">
        <v>927</v>
      </c>
      <c r="N78" s="17">
        <v>2</v>
      </c>
      <c r="O78" s="17" t="s">
        <v>928</v>
      </c>
    </row>
    <row r="79" spans="1:15" x14ac:dyDescent="0.25">
      <c r="A79" s="17" t="s">
        <v>929</v>
      </c>
      <c r="B79" s="17" t="s">
        <v>930</v>
      </c>
      <c r="C79" s="17"/>
      <c r="D79" s="17" t="s">
        <v>634</v>
      </c>
      <c r="E79" s="17" t="s">
        <v>635</v>
      </c>
      <c r="F79" s="17" t="s">
        <v>838</v>
      </c>
      <c r="G79" s="17">
        <v>1</v>
      </c>
      <c r="H79" s="17" t="s">
        <v>839</v>
      </c>
      <c r="I79" s="17" t="s">
        <v>931</v>
      </c>
      <c r="J79" s="17"/>
      <c r="K79" s="17" t="s">
        <v>707</v>
      </c>
      <c r="L79" s="17" t="s">
        <v>708</v>
      </c>
      <c r="M79" s="17" t="s">
        <v>932</v>
      </c>
      <c r="N79" s="17">
        <v>1</v>
      </c>
      <c r="O79" s="17" t="s">
        <v>933</v>
      </c>
    </row>
    <row r="80" spans="1:15" x14ac:dyDescent="0.25">
      <c r="A80" s="17" t="s">
        <v>934</v>
      </c>
      <c r="B80" s="17" t="s">
        <v>935</v>
      </c>
      <c r="C80" s="17"/>
      <c r="D80" s="17" t="s">
        <v>641</v>
      </c>
      <c r="E80" s="17" t="s">
        <v>642</v>
      </c>
      <c r="F80" s="17" t="s">
        <v>842</v>
      </c>
      <c r="G80" s="17">
        <v>1</v>
      </c>
      <c r="H80" s="17" t="s">
        <v>843</v>
      </c>
      <c r="I80" s="17" t="s">
        <v>936</v>
      </c>
      <c r="J80" s="17"/>
      <c r="K80" s="17" t="s">
        <v>714</v>
      </c>
      <c r="L80" s="17" t="s">
        <v>715</v>
      </c>
      <c r="M80" s="17" t="s">
        <v>937</v>
      </c>
      <c r="N80" s="17">
        <v>1</v>
      </c>
      <c r="O80" s="17" t="s">
        <v>938</v>
      </c>
    </row>
    <row r="81" spans="1:15" x14ac:dyDescent="0.25">
      <c r="A81" s="17" t="s">
        <v>939</v>
      </c>
      <c r="B81" s="17" t="s">
        <v>940</v>
      </c>
      <c r="C81" s="17"/>
      <c r="D81" s="17" t="s">
        <v>641</v>
      </c>
      <c r="E81" s="17" t="s">
        <v>642</v>
      </c>
      <c r="F81" s="17" t="s">
        <v>847</v>
      </c>
      <c r="G81" s="17">
        <v>2</v>
      </c>
      <c r="H81" s="17" t="s">
        <v>848</v>
      </c>
      <c r="I81" s="17" t="s">
        <v>941</v>
      </c>
      <c r="J81" s="17"/>
      <c r="K81" s="17" t="s">
        <v>721</v>
      </c>
      <c r="L81" s="17" t="s">
        <v>722</v>
      </c>
      <c r="M81" s="17" t="s">
        <v>942</v>
      </c>
      <c r="N81" s="17">
        <v>1</v>
      </c>
      <c r="O81" s="17" t="s">
        <v>943</v>
      </c>
    </row>
    <row r="82" spans="1:15" x14ac:dyDescent="0.25">
      <c r="A82" s="17" t="s">
        <v>944</v>
      </c>
      <c r="B82" s="17" t="s">
        <v>945</v>
      </c>
      <c r="C82" s="17"/>
      <c r="D82" s="17" t="s">
        <v>641</v>
      </c>
      <c r="E82" s="17" t="s">
        <v>642</v>
      </c>
      <c r="F82" s="17" t="s">
        <v>850</v>
      </c>
      <c r="G82" s="17">
        <v>3</v>
      </c>
      <c r="H82" s="17" t="s">
        <v>851</v>
      </c>
      <c r="I82" s="17" t="s">
        <v>946</v>
      </c>
      <c r="J82" s="17"/>
      <c r="K82" s="17" t="s">
        <v>728</v>
      </c>
      <c r="L82" s="17" t="s">
        <v>729</v>
      </c>
      <c r="M82" s="17" t="s">
        <v>947</v>
      </c>
      <c r="N82" s="17">
        <v>1</v>
      </c>
      <c r="O82" s="17" t="s">
        <v>948</v>
      </c>
    </row>
    <row r="83" spans="1:15" x14ac:dyDescent="0.25">
      <c r="A83" s="17" t="s">
        <v>949</v>
      </c>
      <c r="B83" s="17" t="s">
        <v>950</v>
      </c>
      <c r="C83" s="17"/>
      <c r="D83" s="17" t="s">
        <v>648</v>
      </c>
      <c r="E83" s="17" t="s">
        <v>649</v>
      </c>
      <c r="F83" s="17" t="s">
        <v>854</v>
      </c>
      <c r="G83" s="17">
        <v>1</v>
      </c>
      <c r="H83" s="17" t="s">
        <v>855</v>
      </c>
      <c r="I83" s="17" t="s">
        <v>758</v>
      </c>
      <c r="J83" s="17"/>
      <c r="K83" s="17" t="s">
        <v>735</v>
      </c>
      <c r="L83" s="17" t="s">
        <v>736</v>
      </c>
      <c r="M83" s="17" t="s">
        <v>951</v>
      </c>
      <c r="N83" s="17">
        <v>1</v>
      </c>
      <c r="O83" s="17" t="s">
        <v>952</v>
      </c>
    </row>
    <row r="84" spans="1:15" x14ac:dyDescent="0.25">
      <c r="A84" s="17" t="s">
        <v>953</v>
      </c>
      <c r="B84" s="17" t="s">
        <v>954</v>
      </c>
      <c r="C84" s="17"/>
      <c r="D84" s="17" t="s">
        <v>655</v>
      </c>
      <c r="E84" s="17" t="s">
        <v>656</v>
      </c>
      <c r="F84" s="17" t="s">
        <v>859</v>
      </c>
      <c r="G84" s="17">
        <v>1</v>
      </c>
      <c r="H84" s="17" t="s">
        <v>860</v>
      </c>
      <c r="I84" s="17" t="s">
        <v>955</v>
      </c>
      <c r="J84" s="17"/>
      <c r="K84" s="17" t="s">
        <v>742</v>
      </c>
      <c r="L84" s="17" t="s">
        <v>743</v>
      </c>
      <c r="M84" s="17" t="s">
        <v>956</v>
      </c>
      <c r="N84" s="17">
        <v>1</v>
      </c>
      <c r="O84" s="17" t="s">
        <v>957</v>
      </c>
    </row>
    <row r="85" spans="1:15" x14ac:dyDescent="0.25">
      <c r="A85" s="17" t="s">
        <v>958</v>
      </c>
      <c r="B85" s="17" t="s">
        <v>959</v>
      </c>
      <c r="C85" s="17"/>
      <c r="D85" s="17" t="s">
        <v>655</v>
      </c>
      <c r="E85" s="17" t="s">
        <v>656</v>
      </c>
      <c r="F85" s="17" t="s">
        <v>864</v>
      </c>
      <c r="G85" s="17">
        <v>2</v>
      </c>
      <c r="H85" s="17" t="s">
        <v>865</v>
      </c>
      <c r="I85" s="17" t="s">
        <v>960</v>
      </c>
      <c r="J85" s="17"/>
      <c r="K85" s="17" t="s">
        <v>749</v>
      </c>
      <c r="L85" s="17" t="s">
        <v>750</v>
      </c>
      <c r="M85" s="17" t="s">
        <v>961</v>
      </c>
      <c r="N85" s="17">
        <v>1</v>
      </c>
      <c r="O85" s="17" t="s">
        <v>962</v>
      </c>
    </row>
    <row r="86" spans="1:15" x14ac:dyDescent="0.25">
      <c r="A86" s="17" t="s">
        <v>963</v>
      </c>
      <c r="B86" s="17" t="s">
        <v>964</v>
      </c>
      <c r="C86" s="17"/>
      <c r="D86" s="17" t="s">
        <v>655</v>
      </c>
      <c r="E86" s="17" t="s">
        <v>656</v>
      </c>
      <c r="F86" s="17" t="s">
        <v>864</v>
      </c>
      <c r="G86" s="17">
        <v>2</v>
      </c>
      <c r="H86" s="17" t="s">
        <v>865</v>
      </c>
      <c r="I86" s="17" t="s">
        <v>965</v>
      </c>
      <c r="J86" s="17"/>
      <c r="K86" s="17" t="s">
        <v>756</v>
      </c>
      <c r="L86" s="17" t="s">
        <v>757</v>
      </c>
      <c r="M86" s="17" t="s">
        <v>966</v>
      </c>
      <c r="N86" s="17">
        <v>1</v>
      </c>
      <c r="O86" s="17" t="s">
        <v>967</v>
      </c>
    </row>
    <row r="87" spans="1:15" x14ac:dyDescent="0.25">
      <c r="A87" s="17" t="s">
        <v>968</v>
      </c>
      <c r="B87" s="17" t="s">
        <v>969</v>
      </c>
      <c r="C87" s="17"/>
      <c r="D87" s="17" t="s">
        <v>655</v>
      </c>
      <c r="E87" s="17" t="s">
        <v>656</v>
      </c>
      <c r="F87" s="17" t="s">
        <v>864</v>
      </c>
      <c r="G87" s="17">
        <v>2</v>
      </c>
      <c r="H87" s="17" t="s">
        <v>865</v>
      </c>
      <c r="I87" s="17" t="s">
        <v>970</v>
      </c>
      <c r="J87" s="17"/>
      <c r="K87" s="17" t="s">
        <v>761</v>
      </c>
      <c r="L87" s="17" t="s">
        <v>762</v>
      </c>
      <c r="M87" s="17" t="s">
        <v>971</v>
      </c>
      <c r="N87" s="17">
        <v>1</v>
      </c>
      <c r="O87" s="17" t="s">
        <v>972</v>
      </c>
    </row>
    <row r="88" spans="1:15" x14ac:dyDescent="0.25">
      <c r="A88" s="17" t="s">
        <v>202</v>
      </c>
      <c r="B88" s="17" t="s">
        <v>635</v>
      </c>
      <c r="C88" s="17"/>
      <c r="D88" s="17" t="s">
        <v>655</v>
      </c>
      <c r="E88" s="17" t="s">
        <v>656</v>
      </c>
      <c r="F88" s="17" t="s">
        <v>864</v>
      </c>
      <c r="G88" s="17">
        <v>2</v>
      </c>
      <c r="H88" s="17" t="s">
        <v>865</v>
      </c>
      <c r="I88" s="17" t="s">
        <v>765</v>
      </c>
      <c r="J88" s="17"/>
      <c r="K88" s="17" t="s">
        <v>768</v>
      </c>
      <c r="L88" s="17" t="s">
        <v>769</v>
      </c>
      <c r="M88" s="17" t="s">
        <v>973</v>
      </c>
      <c r="N88" s="17">
        <v>1</v>
      </c>
      <c r="O88" s="17" t="s">
        <v>974</v>
      </c>
    </row>
    <row r="89" spans="1:15" x14ac:dyDescent="0.25">
      <c r="A89" s="17" t="s">
        <v>203</v>
      </c>
      <c r="B89" s="17" t="s">
        <v>642</v>
      </c>
      <c r="C89" s="17"/>
      <c r="D89" s="17" t="s">
        <v>655</v>
      </c>
      <c r="E89" s="17" t="s">
        <v>656</v>
      </c>
      <c r="F89" s="17" t="s">
        <v>864</v>
      </c>
      <c r="G89" s="17">
        <v>2</v>
      </c>
      <c r="H89" s="17" t="s">
        <v>865</v>
      </c>
      <c r="I89" s="17" t="s">
        <v>765</v>
      </c>
      <c r="J89" s="17"/>
      <c r="K89" s="17"/>
      <c r="L89" s="17"/>
      <c r="M89" s="17"/>
      <c r="N89" s="17"/>
      <c r="O89" s="17"/>
    </row>
    <row r="90" spans="1:15" x14ac:dyDescent="0.25">
      <c r="A90" s="17" t="s">
        <v>975</v>
      </c>
      <c r="B90" s="17" t="s">
        <v>976</v>
      </c>
      <c r="C90" s="17"/>
      <c r="D90" s="17" t="s">
        <v>655</v>
      </c>
      <c r="E90" s="17" t="s">
        <v>656</v>
      </c>
      <c r="F90" s="17" t="s">
        <v>864</v>
      </c>
      <c r="G90" s="17">
        <v>2</v>
      </c>
      <c r="H90" s="17" t="s">
        <v>865</v>
      </c>
      <c r="I90" s="17" t="s">
        <v>977</v>
      </c>
      <c r="J90" s="17"/>
      <c r="K90" s="17"/>
      <c r="L90" s="17"/>
      <c r="M90" s="17"/>
      <c r="N90" s="17"/>
      <c r="O90" s="17"/>
    </row>
    <row r="91" spans="1:15" x14ac:dyDescent="0.25">
      <c r="A91" s="17" t="s">
        <v>204</v>
      </c>
      <c r="B91" s="17" t="s">
        <v>649</v>
      </c>
      <c r="C91" s="17"/>
      <c r="D91" s="17" t="s">
        <v>655</v>
      </c>
      <c r="E91" s="17" t="s">
        <v>656</v>
      </c>
      <c r="F91" s="17" t="s">
        <v>864</v>
      </c>
      <c r="G91" s="17">
        <v>2</v>
      </c>
      <c r="H91" s="17" t="s">
        <v>865</v>
      </c>
      <c r="I91" s="17" t="s">
        <v>978</v>
      </c>
      <c r="J91" s="17"/>
      <c r="K91" s="17"/>
      <c r="L91" s="17"/>
      <c r="M91" s="17"/>
      <c r="N91" s="17"/>
      <c r="O91" s="17"/>
    </row>
    <row r="92" spans="1:15" x14ac:dyDescent="0.25">
      <c r="A92" s="17" t="s">
        <v>979</v>
      </c>
      <c r="B92" s="17" t="s">
        <v>980</v>
      </c>
      <c r="C92" s="17"/>
      <c r="D92" s="17" t="s">
        <v>655</v>
      </c>
      <c r="E92" s="17" t="s">
        <v>656</v>
      </c>
      <c r="F92" s="17" t="s">
        <v>864</v>
      </c>
      <c r="G92" s="17">
        <v>2</v>
      </c>
      <c r="H92" s="17" t="s">
        <v>865</v>
      </c>
      <c r="I92" s="17" t="s">
        <v>981</v>
      </c>
      <c r="J92" s="17"/>
      <c r="K92" s="17"/>
      <c r="L92" s="17"/>
      <c r="M92" s="17"/>
      <c r="N92" s="17"/>
      <c r="O92" s="17"/>
    </row>
    <row r="93" spans="1:15" x14ac:dyDescent="0.25">
      <c r="A93" s="17" t="s">
        <v>982</v>
      </c>
      <c r="B93" s="17" t="s">
        <v>983</v>
      </c>
      <c r="C93" s="17"/>
      <c r="D93" s="17" t="s">
        <v>655</v>
      </c>
      <c r="E93" s="17" t="s">
        <v>656</v>
      </c>
      <c r="F93" s="17" t="s">
        <v>864</v>
      </c>
      <c r="G93" s="17">
        <v>2</v>
      </c>
      <c r="H93" s="17" t="s">
        <v>865</v>
      </c>
      <c r="I93" s="17" t="s">
        <v>984</v>
      </c>
      <c r="J93" s="17"/>
      <c r="K93" s="17"/>
      <c r="L93" s="17"/>
      <c r="M93" s="17"/>
      <c r="N93" s="17"/>
      <c r="O93" s="17"/>
    </row>
    <row r="94" spans="1:15" x14ac:dyDescent="0.25">
      <c r="A94" s="17" t="s">
        <v>985</v>
      </c>
      <c r="B94" s="17" t="s">
        <v>986</v>
      </c>
      <c r="C94" s="17"/>
      <c r="D94" s="17" t="s">
        <v>662</v>
      </c>
      <c r="E94" s="17" t="s">
        <v>663</v>
      </c>
      <c r="F94" s="17" t="s">
        <v>867</v>
      </c>
      <c r="G94" s="17">
        <v>1</v>
      </c>
      <c r="H94" s="17" t="s">
        <v>868</v>
      </c>
      <c r="I94" s="17" t="s">
        <v>987</v>
      </c>
      <c r="J94" s="17"/>
      <c r="K94" s="17"/>
      <c r="L94" s="17"/>
      <c r="M94" s="17"/>
      <c r="N94" s="17"/>
      <c r="O94" s="17"/>
    </row>
    <row r="95" spans="1:15" x14ac:dyDescent="0.25">
      <c r="A95" s="17" t="s">
        <v>988</v>
      </c>
      <c r="B95" s="17" t="s">
        <v>989</v>
      </c>
      <c r="C95" s="17"/>
      <c r="D95" s="17" t="s">
        <v>662</v>
      </c>
      <c r="E95" s="17" t="s">
        <v>663</v>
      </c>
      <c r="F95" s="17" t="s">
        <v>867</v>
      </c>
      <c r="G95" s="17">
        <v>1</v>
      </c>
      <c r="H95" s="17" t="s">
        <v>868</v>
      </c>
      <c r="I95" s="17" t="s">
        <v>990</v>
      </c>
      <c r="J95" s="17"/>
      <c r="K95" s="17"/>
      <c r="L95" s="17"/>
      <c r="M95" s="17"/>
      <c r="N95" s="17"/>
      <c r="O95" s="17"/>
    </row>
    <row r="96" spans="1:15" x14ac:dyDescent="0.25">
      <c r="A96" s="17" t="s">
        <v>991</v>
      </c>
      <c r="B96" s="17" t="s">
        <v>992</v>
      </c>
      <c r="C96" s="17"/>
      <c r="D96" s="17" t="s">
        <v>662</v>
      </c>
      <c r="E96" s="17" t="s">
        <v>663</v>
      </c>
      <c r="F96" s="17" t="s">
        <v>871</v>
      </c>
      <c r="G96" s="17">
        <v>2</v>
      </c>
      <c r="H96" s="17" t="s">
        <v>872</v>
      </c>
      <c r="I96" s="17" t="s">
        <v>993</v>
      </c>
      <c r="J96" s="17"/>
      <c r="K96" s="17"/>
      <c r="L96" s="17"/>
      <c r="M96" s="17"/>
      <c r="N96" s="17"/>
      <c r="O96" s="17"/>
    </row>
    <row r="97" spans="1:9" x14ac:dyDescent="0.25">
      <c r="A97" s="17" t="s">
        <v>994</v>
      </c>
      <c r="B97" s="17" t="s">
        <v>995</v>
      </c>
      <c r="C97" s="17"/>
      <c r="D97" s="17" t="s">
        <v>662</v>
      </c>
      <c r="E97" s="17" t="s">
        <v>663</v>
      </c>
      <c r="F97" s="17" t="s">
        <v>871</v>
      </c>
      <c r="G97" s="17">
        <v>2</v>
      </c>
      <c r="H97" s="17" t="s">
        <v>872</v>
      </c>
      <c r="I97" s="17" t="s">
        <v>996</v>
      </c>
    </row>
    <row r="98" spans="1:9" x14ac:dyDescent="0.25">
      <c r="A98" s="17" t="s">
        <v>997</v>
      </c>
      <c r="B98" s="17" t="s">
        <v>998</v>
      </c>
      <c r="C98" s="17"/>
      <c r="D98" s="17" t="s">
        <v>662</v>
      </c>
      <c r="E98" s="17" t="s">
        <v>663</v>
      </c>
      <c r="F98" s="17" t="s">
        <v>874</v>
      </c>
      <c r="G98" s="17">
        <v>3</v>
      </c>
      <c r="H98" s="17" t="s">
        <v>875</v>
      </c>
      <c r="I98" s="17" t="s">
        <v>999</v>
      </c>
    </row>
    <row r="99" spans="1:9" x14ac:dyDescent="0.25">
      <c r="A99" s="17" t="s">
        <v>1000</v>
      </c>
      <c r="B99" s="17" t="s">
        <v>1001</v>
      </c>
      <c r="C99" s="17"/>
      <c r="D99" s="17" t="s">
        <v>662</v>
      </c>
      <c r="E99" s="17" t="s">
        <v>663</v>
      </c>
      <c r="F99" s="17" t="s">
        <v>879</v>
      </c>
      <c r="G99" s="17">
        <v>4</v>
      </c>
      <c r="H99" s="17" t="s">
        <v>880</v>
      </c>
      <c r="I99" s="17" t="s">
        <v>1002</v>
      </c>
    </row>
    <row r="100" spans="1:9" x14ac:dyDescent="0.25">
      <c r="A100" s="17" t="s">
        <v>1003</v>
      </c>
      <c r="B100" s="17" t="s">
        <v>1004</v>
      </c>
      <c r="C100" s="17"/>
      <c r="D100" s="17" t="s">
        <v>669</v>
      </c>
      <c r="E100" s="17" t="s">
        <v>670</v>
      </c>
      <c r="F100" s="17" t="s">
        <v>884</v>
      </c>
      <c r="G100" s="17">
        <v>1</v>
      </c>
      <c r="H100" s="17" t="s">
        <v>885</v>
      </c>
      <c r="I100" s="17" t="s">
        <v>1005</v>
      </c>
    </row>
    <row r="101" spans="1:9" x14ac:dyDescent="0.25">
      <c r="A101" s="17" t="s">
        <v>1006</v>
      </c>
      <c r="B101" s="17" t="s">
        <v>1007</v>
      </c>
      <c r="C101" s="17"/>
      <c r="D101" s="17" t="s">
        <v>676</v>
      </c>
      <c r="E101" s="17" t="s">
        <v>677</v>
      </c>
      <c r="F101" s="17" t="s">
        <v>889</v>
      </c>
      <c r="G101" s="17">
        <v>1</v>
      </c>
      <c r="H101" s="17" t="s">
        <v>890</v>
      </c>
      <c r="I101" s="17" t="s">
        <v>1008</v>
      </c>
    </row>
    <row r="102" spans="1:9" x14ac:dyDescent="0.25">
      <c r="A102" s="17" t="s">
        <v>1009</v>
      </c>
      <c r="B102" s="17" t="s">
        <v>1010</v>
      </c>
      <c r="C102" s="17"/>
      <c r="D102" s="17" t="s">
        <v>681</v>
      </c>
      <c r="E102" s="17" t="s">
        <v>682</v>
      </c>
      <c r="F102" s="17" t="s">
        <v>894</v>
      </c>
      <c r="G102" s="17">
        <v>1</v>
      </c>
      <c r="H102" s="17" t="s">
        <v>895</v>
      </c>
      <c r="I102" s="17" t="s">
        <v>1011</v>
      </c>
    </row>
    <row r="103" spans="1:9" x14ac:dyDescent="0.25">
      <c r="A103" s="17" t="s">
        <v>1012</v>
      </c>
      <c r="B103" s="17" t="s">
        <v>1013</v>
      </c>
      <c r="C103" s="17"/>
      <c r="D103" s="17" t="s">
        <v>688</v>
      </c>
      <c r="E103" s="17" t="s">
        <v>689</v>
      </c>
      <c r="F103" s="17" t="s">
        <v>897</v>
      </c>
      <c r="G103" s="17">
        <v>1</v>
      </c>
      <c r="H103" s="17" t="s">
        <v>898</v>
      </c>
      <c r="I103" s="17" t="s">
        <v>1014</v>
      </c>
    </row>
    <row r="104" spans="1:9" x14ac:dyDescent="0.25">
      <c r="A104" s="17" t="s">
        <v>1015</v>
      </c>
      <c r="B104" s="17" t="s">
        <v>1016</v>
      </c>
      <c r="C104" s="17"/>
      <c r="D104" s="17" t="s">
        <v>688</v>
      </c>
      <c r="E104" s="17" t="s">
        <v>689</v>
      </c>
      <c r="F104" s="17" t="s">
        <v>901</v>
      </c>
      <c r="G104" s="17">
        <v>2</v>
      </c>
      <c r="H104" s="17" t="s">
        <v>902</v>
      </c>
      <c r="I104" s="17" t="s">
        <v>1017</v>
      </c>
    </row>
    <row r="105" spans="1:9" x14ac:dyDescent="0.25">
      <c r="A105" s="17" t="s">
        <v>1018</v>
      </c>
      <c r="B105" s="17" t="s">
        <v>1019</v>
      </c>
      <c r="C105" s="17"/>
      <c r="D105" s="17" t="s">
        <v>688</v>
      </c>
      <c r="E105" s="17" t="s">
        <v>689</v>
      </c>
      <c r="F105" s="17" t="s">
        <v>906</v>
      </c>
      <c r="G105" s="17">
        <v>3</v>
      </c>
      <c r="H105" s="17" t="s">
        <v>907</v>
      </c>
      <c r="I105" s="17" t="s">
        <v>1020</v>
      </c>
    </row>
    <row r="106" spans="1:9" x14ac:dyDescent="0.25">
      <c r="A106" s="17" t="s">
        <v>1021</v>
      </c>
      <c r="B106" s="17" t="s">
        <v>1022</v>
      </c>
      <c r="C106" s="17"/>
      <c r="D106" s="17" t="s">
        <v>688</v>
      </c>
      <c r="E106" s="17" t="s">
        <v>689</v>
      </c>
      <c r="F106" s="17" t="s">
        <v>911</v>
      </c>
      <c r="G106" s="17">
        <v>4</v>
      </c>
      <c r="H106" s="17" t="s">
        <v>912</v>
      </c>
      <c r="I106" s="17" t="s">
        <v>1023</v>
      </c>
    </row>
    <row r="107" spans="1:9" x14ac:dyDescent="0.25">
      <c r="A107" s="17" t="s">
        <v>1024</v>
      </c>
      <c r="B107" s="17" t="s">
        <v>1025</v>
      </c>
      <c r="C107" s="17"/>
      <c r="D107" s="17" t="s">
        <v>688</v>
      </c>
      <c r="E107" s="17" t="s">
        <v>689</v>
      </c>
      <c r="F107" s="17" t="s">
        <v>915</v>
      </c>
      <c r="G107" s="17">
        <v>5</v>
      </c>
      <c r="H107" s="17" t="s">
        <v>916</v>
      </c>
      <c r="I107" s="17" t="s">
        <v>1026</v>
      </c>
    </row>
    <row r="108" spans="1:9" x14ac:dyDescent="0.25">
      <c r="A108" s="17" t="s">
        <v>1027</v>
      </c>
      <c r="B108" s="17" t="s">
        <v>1028</v>
      </c>
      <c r="C108" s="17"/>
      <c r="D108" s="17" t="s">
        <v>695</v>
      </c>
      <c r="E108" s="17" t="s">
        <v>696</v>
      </c>
      <c r="F108" s="17" t="s">
        <v>919</v>
      </c>
      <c r="G108" s="17">
        <v>1</v>
      </c>
      <c r="H108" s="17" t="s">
        <v>920</v>
      </c>
      <c r="I108" s="17" t="s">
        <v>1029</v>
      </c>
    </row>
    <row r="109" spans="1:9" x14ac:dyDescent="0.25">
      <c r="A109" s="17" t="s">
        <v>1030</v>
      </c>
      <c r="B109" s="17" t="s">
        <v>1031</v>
      </c>
      <c r="C109" s="17"/>
      <c r="D109" s="17" t="s">
        <v>700</v>
      </c>
      <c r="E109" s="17" t="s">
        <v>701</v>
      </c>
      <c r="F109" s="17" t="s">
        <v>924</v>
      </c>
      <c r="G109" s="17">
        <v>1</v>
      </c>
      <c r="H109" s="17" t="s">
        <v>925</v>
      </c>
      <c r="I109" s="17" t="s">
        <v>1032</v>
      </c>
    </row>
    <row r="110" spans="1:9" x14ac:dyDescent="0.25">
      <c r="A110" s="17" t="s">
        <v>1033</v>
      </c>
      <c r="B110" s="17" t="s">
        <v>1034</v>
      </c>
      <c r="C110" s="17"/>
      <c r="D110" s="17" t="s">
        <v>700</v>
      </c>
      <c r="E110" s="17" t="s">
        <v>701</v>
      </c>
      <c r="F110" s="17" t="s">
        <v>927</v>
      </c>
      <c r="G110" s="17">
        <v>2</v>
      </c>
      <c r="H110" s="17" t="s">
        <v>928</v>
      </c>
      <c r="I110" s="17" t="s">
        <v>1035</v>
      </c>
    </row>
    <row r="111" spans="1:9" x14ac:dyDescent="0.25">
      <c r="A111" s="17" t="s">
        <v>1036</v>
      </c>
      <c r="B111" s="17" t="s">
        <v>1037</v>
      </c>
      <c r="C111" s="17"/>
      <c r="D111" s="17" t="s">
        <v>707</v>
      </c>
      <c r="E111" s="17" t="s">
        <v>708</v>
      </c>
      <c r="F111" s="17" t="s">
        <v>932</v>
      </c>
      <c r="G111" s="17">
        <v>1</v>
      </c>
      <c r="H111" s="17" t="s">
        <v>933</v>
      </c>
      <c r="I111" s="17" t="s">
        <v>1038</v>
      </c>
    </row>
    <row r="112" spans="1:9" x14ac:dyDescent="0.25">
      <c r="A112" s="17" t="s">
        <v>1039</v>
      </c>
      <c r="B112" s="17" t="s">
        <v>1040</v>
      </c>
      <c r="C112" s="17"/>
      <c r="D112" s="17" t="s">
        <v>714</v>
      </c>
      <c r="E112" s="17" t="s">
        <v>715</v>
      </c>
      <c r="F112" s="17" t="s">
        <v>937</v>
      </c>
      <c r="G112" s="17">
        <v>1</v>
      </c>
      <c r="H112" s="17" t="s">
        <v>938</v>
      </c>
      <c r="I112" s="17" t="s">
        <v>1041</v>
      </c>
    </row>
    <row r="113" spans="1:9" x14ac:dyDescent="0.25">
      <c r="A113" s="17" t="s">
        <v>1042</v>
      </c>
      <c r="B113" s="17" t="s">
        <v>1043</v>
      </c>
      <c r="C113" s="17"/>
      <c r="D113" s="17" t="s">
        <v>721</v>
      </c>
      <c r="E113" s="17" t="s">
        <v>722</v>
      </c>
      <c r="F113" s="17" t="s">
        <v>942</v>
      </c>
      <c r="G113" s="17">
        <v>1</v>
      </c>
      <c r="H113" s="17" t="s">
        <v>943</v>
      </c>
      <c r="I113" s="17" t="s">
        <v>1044</v>
      </c>
    </row>
    <row r="114" spans="1:9" x14ac:dyDescent="0.25">
      <c r="A114" s="17" t="s">
        <v>1045</v>
      </c>
      <c r="B114" s="17" t="s">
        <v>1046</v>
      </c>
      <c r="C114" s="17"/>
      <c r="D114" s="17" t="s">
        <v>728</v>
      </c>
      <c r="E114" s="17" t="s">
        <v>729</v>
      </c>
      <c r="F114" s="17" t="s">
        <v>947</v>
      </c>
      <c r="G114" s="17">
        <v>1</v>
      </c>
      <c r="H114" s="17" t="s">
        <v>948</v>
      </c>
      <c r="I114" s="17" t="s">
        <v>1047</v>
      </c>
    </row>
    <row r="115" spans="1:9" x14ac:dyDescent="0.25">
      <c r="A115" s="17" t="s">
        <v>1048</v>
      </c>
      <c r="B115" s="17" t="s">
        <v>1049</v>
      </c>
      <c r="C115" s="17"/>
      <c r="D115" s="17" t="s">
        <v>735</v>
      </c>
      <c r="E115" s="17" t="s">
        <v>736</v>
      </c>
      <c r="F115" s="17" t="s">
        <v>951</v>
      </c>
      <c r="G115" s="17">
        <v>1</v>
      </c>
      <c r="H115" s="17" t="s">
        <v>952</v>
      </c>
      <c r="I115" s="17" t="s">
        <v>1050</v>
      </c>
    </row>
    <row r="116" spans="1:9" x14ac:dyDescent="0.25">
      <c r="A116" s="17" t="s">
        <v>205</v>
      </c>
      <c r="B116" s="17" t="s">
        <v>663</v>
      </c>
      <c r="C116" s="17"/>
      <c r="D116" s="17" t="s">
        <v>742</v>
      </c>
      <c r="E116" s="17" t="s">
        <v>743</v>
      </c>
      <c r="F116" s="17" t="s">
        <v>956</v>
      </c>
      <c r="G116" s="17">
        <v>1</v>
      </c>
      <c r="H116" s="17" t="s">
        <v>957</v>
      </c>
      <c r="I116" s="17" t="s">
        <v>1051</v>
      </c>
    </row>
    <row r="117" spans="1:9" x14ac:dyDescent="0.25">
      <c r="A117" s="17" t="s">
        <v>1052</v>
      </c>
      <c r="B117" s="17" t="s">
        <v>1053</v>
      </c>
      <c r="C117" s="17"/>
      <c r="D117" s="17" t="s">
        <v>749</v>
      </c>
      <c r="E117" s="17" t="s">
        <v>750</v>
      </c>
      <c r="F117" s="17" t="s">
        <v>961</v>
      </c>
      <c r="G117" s="17">
        <v>1</v>
      </c>
      <c r="H117" s="17" t="s">
        <v>962</v>
      </c>
      <c r="I117" s="17" t="s">
        <v>1054</v>
      </c>
    </row>
    <row r="118" spans="1:9" x14ac:dyDescent="0.25">
      <c r="A118" s="17" t="s">
        <v>1055</v>
      </c>
      <c r="B118" s="17" t="s">
        <v>1056</v>
      </c>
      <c r="C118" s="17"/>
      <c r="D118" s="17" t="s">
        <v>756</v>
      </c>
      <c r="E118" s="17" t="s">
        <v>757</v>
      </c>
      <c r="F118" s="17" t="s">
        <v>966</v>
      </c>
      <c r="G118" s="17">
        <v>1</v>
      </c>
      <c r="H118" s="17" t="s">
        <v>967</v>
      </c>
      <c r="I118" s="17" t="s">
        <v>1057</v>
      </c>
    </row>
    <row r="119" spans="1:9" x14ac:dyDescent="0.25">
      <c r="A119" s="17" t="s">
        <v>1058</v>
      </c>
      <c r="B119" s="17" t="s">
        <v>1059</v>
      </c>
      <c r="C119" s="17"/>
      <c r="D119" s="17" t="s">
        <v>761</v>
      </c>
      <c r="E119" s="17" t="s">
        <v>762</v>
      </c>
      <c r="F119" s="17" t="s">
        <v>971</v>
      </c>
      <c r="G119" s="17">
        <v>1</v>
      </c>
      <c r="H119" s="17" t="s">
        <v>972</v>
      </c>
      <c r="I119" s="17" t="s">
        <v>1060</v>
      </c>
    </row>
    <row r="120" spans="1:9" x14ac:dyDescent="0.25">
      <c r="A120" s="17" t="s">
        <v>669</v>
      </c>
      <c r="B120" s="17" t="s">
        <v>670</v>
      </c>
      <c r="C120" s="17"/>
      <c r="D120" s="17" t="s">
        <v>768</v>
      </c>
      <c r="E120" s="17" t="s">
        <v>769</v>
      </c>
      <c r="F120" s="17" t="s">
        <v>973</v>
      </c>
      <c r="G120" s="17">
        <v>1</v>
      </c>
      <c r="H120" s="17" t="s">
        <v>974</v>
      </c>
      <c r="I120" s="17" t="s">
        <v>1061</v>
      </c>
    </row>
    <row r="121" spans="1:9" x14ac:dyDescent="0.25">
      <c r="A121" s="17" t="s">
        <v>1062</v>
      </c>
      <c r="B121" s="17" t="s">
        <v>1063</v>
      </c>
      <c r="C121" s="17"/>
      <c r="D121" s="17"/>
      <c r="E121" s="17"/>
      <c r="F121" s="17"/>
      <c r="G121" s="17"/>
      <c r="H121" s="17"/>
      <c r="I121" s="17"/>
    </row>
    <row r="122" spans="1:9" x14ac:dyDescent="0.25">
      <c r="A122" s="17" t="s">
        <v>1064</v>
      </c>
      <c r="B122" s="17" t="s">
        <v>1065</v>
      </c>
      <c r="C122" s="17"/>
      <c r="D122" s="17"/>
      <c r="E122" s="17"/>
      <c r="F122" s="17"/>
      <c r="G122" s="17"/>
      <c r="H122" s="17"/>
      <c r="I122" s="17"/>
    </row>
    <row r="123" spans="1:9" x14ac:dyDescent="0.25">
      <c r="A123" s="17" t="s">
        <v>1066</v>
      </c>
      <c r="B123" s="17" t="s">
        <v>1067</v>
      </c>
      <c r="C123" s="17"/>
      <c r="D123" s="17"/>
      <c r="E123" s="17"/>
      <c r="F123" s="17"/>
      <c r="G123" s="17"/>
      <c r="H123" s="17"/>
      <c r="I123" s="17"/>
    </row>
    <row r="124" spans="1:9" x14ac:dyDescent="0.25">
      <c r="A124" s="17" t="s">
        <v>1068</v>
      </c>
      <c r="B124" s="17" t="s">
        <v>1069</v>
      </c>
      <c r="C124" s="17"/>
      <c r="D124" s="17"/>
      <c r="E124" s="17"/>
      <c r="F124" s="17"/>
      <c r="G124" s="17"/>
      <c r="H124" s="17"/>
      <c r="I124" s="17"/>
    </row>
    <row r="125" spans="1:9" x14ac:dyDescent="0.25">
      <c r="A125" s="17" t="s">
        <v>1070</v>
      </c>
      <c r="B125" s="17" t="s">
        <v>1071</v>
      </c>
      <c r="C125" s="17"/>
      <c r="D125" s="17"/>
      <c r="E125" s="17"/>
      <c r="F125" s="17"/>
      <c r="G125" s="17"/>
      <c r="H125" s="17"/>
      <c r="I125" s="17"/>
    </row>
    <row r="126" spans="1:9" x14ac:dyDescent="0.25">
      <c r="A126" s="17" t="s">
        <v>1072</v>
      </c>
      <c r="B126" s="17" t="s">
        <v>1073</v>
      </c>
      <c r="C126" s="17"/>
      <c r="D126" s="17"/>
      <c r="E126" s="17"/>
      <c r="F126" s="17"/>
      <c r="G126" s="17"/>
      <c r="H126" s="17"/>
      <c r="I126" s="17"/>
    </row>
    <row r="127" spans="1:9" x14ac:dyDescent="0.25">
      <c r="A127" s="17" t="s">
        <v>1074</v>
      </c>
      <c r="B127" s="17" t="s">
        <v>1075</v>
      </c>
      <c r="C127" s="17"/>
      <c r="D127" s="17"/>
      <c r="E127" s="17"/>
      <c r="F127" s="17"/>
      <c r="G127" s="17"/>
      <c r="H127" s="17"/>
      <c r="I127" s="17"/>
    </row>
    <row r="128" spans="1:9" x14ac:dyDescent="0.25">
      <c r="A128" s="17" t="s">
        <v>1076</v>
      </c>
      <c r="B128" s="17" t="s">
        <v>1077</v>
      </c>
      <c r="C128" s="17"/>
      <c r="D128" s="17"/>
      <c r="E128" s="17"/>
      <c r="F128" s="17"/>
      <c r="G128" s="17"/>
      <c r="H128" s="17"/>
      <c r="I128" s="17"/>
    </row>
    <row r="129" spans="1:2" x14ac:dyDescent="0.25">
      <c r="A129" s="17" t="s">
        <v>1078</v>
      </c>
      <c r="B129" s="17" t="s">
        <v>1079</v>
      </c>
    </row>
    <row r="130" spans="1:2" x14ac:dyDescent="0.25">
      <c r="A130" s="17" t="s">
        <v>1080</v>
      </c>
      <c r="B130" s="17" t="s">
        <v>1081</v>
      </c>
    </row>
    <row r="131" spans="1:2" x14ac:dyDescent="0.25">
      <c r="A131" s="17" t="s">
        <v>1082</v>
      </c>
      <c r="B131" s="17" t="s">
        <v>1083</v>
      </c>
    </row>
    <row r="132" spans="1:2" x14ac:dyDescent="0.25">
      <c r="A132" s="17" t="s">
        <v>1084</v>
      </c>
      <c r="B132" s="17" t="s">
        <v>1085</v>
      </c>
    </row>
    <row r="133" spans="1:2" x14ac:dyDescent="0.25">
      <c r="A133" s="17" t="s">
        <v>1086</v>
      </c>
      <c r="B133" s="17" t="s">
        <v>1087</v>
      </c>
    </row>
    <row r="134" spans="1:2" x14ac:dyDescent="0.25">
      <c r="A134" s="17" t="s">
        <v>1088</v>
      </c>
      <c r="B134" s="17" t="s">
        <v>1089</v>
      </c>
    </row>
    <row r="135" spans="1:2" x14ac:dyDescent="0.25">
      <c r="A135" s="17" t="s">
        <v>1090</v>
      </c>
      <c r="B135" s="17" t="s">
        <v>1091</v>
      </c>
    </row>
    <row r="136" spans="1:2" x14ac:dyDescent="0.25">
      <c r="A136" s="17" t="s">
        <v>1092</v>
      </c>
      <c r="B136" s="17" t="s">
        <v>1093</v>
      </c>
    </row>
    <row r="137" spans="1:2" x14ac:dyDescent="0.25">
      <c r="A137" s="17" t="s">
        <v>207</v>
      </c>
      <c r="B137" s="17" t="s">
        <v>677</v>
      </c>
    </row>
    <row r="138" spans="1:2" x14ac:dyDescent="0.25">
      <c r="A138" s="17" t="s">
        <v>1094</v>
      </c>
      <c r="B138" s="17" t="s">
        <v>1095</v>
      </c>
    </row>
    <row r="139" spans="1:2" x14ac:dyDescent="0.25">
      <c r="A139" s="17" t="s">
        <v>1096</v>
      </c>
      <c r="B139" s="17" t="s">
        <v>1097</v>
      </c>
    </row>
    <row r="140" spans="1:2" x14ac:dyDescent="0.25">
      <c r="A140" s="17" t="s">
        <v>1098</v>
      </c>
      <c r="B140" s="17" t="s">
        <v>1099</v>
      </c>
    </row>
    <row r="141" spans="1:2" x14ac:dyDescent="0.25">
      <c r="A141" s="17" t="s">
        <v>208</v>
      </c>
      <c r="B141" s="17" t="s">
        <v>682</v>
      </c>
    </row>
    <row r="142" spans="1:2" x14ac:dyDescent="0.25">
      <c r="A142" s="17" t="s">
        <v>1100</v>
      </c>
      <c r="B142" s="17" t="s">
        <v>1101</v>
      </c>
    </row>
    <row r="143" spans="1:2" x14ac:dyDescent="0.25">
      <c r="A143" s="17" t="s">
        <v>1102</v>
      </c>
      <c r="B143" s="17" t="s">
        <v>1103</v>
      </c>
    </row>
    <row r="144" spans="1:2" x14ac:dyDescent="0.25">
      <c r="A144" s="17" t="s">
        <v>1104</v>
      </c>
      <c r="B144" s="17" t="s">
        <v>1105</v>
      </c>
    </row>
    <row r="145" spans="1:2" x14ac:dyDescent="0.25">
      <c r="A145" s="17" t="s">
        <v>1106</v>
      </c>
      <c r="B145" s="17" t="s">
        <v>1107</v>
      </c>
    </row>
    <row r="146" spans="1:2" x14ac:dyDescent="0.25">
      <c r="A146" s="17" t="s">
        <v>1108</v>
      </c>
      <c r="B146" s="17" t="s">
        <v>1109</v>
      </c>
    </row>
    <row r="147" spans="1:2" x14ac:dyDescent="0.25">
      <c r="A147" s="17" t="s">
        <v>688</v>
      </c>
      <c r="B147" s="17" t="s">
        <v>689</v>
      </c>
    </row>
    <row r="148" spans="1:2" x14ac:dyDescent="0.25">
      <c r="A148" s="17" t="s">
        <v>1110</v>
      </c>
      <c r="B148" s="17" t="s">
        <v>1111</v>
      </c>
    </row>
    <row r="149" spans="1:2" x14ac:dyDescent="0.25">
      <c r="A149" s="17" t="s">
        <v>1112</v>
      </c>
      <c r="B149" s="17" t="s">
        <v>1113</v>
      </c>
    </row>
    <row r="150" spans="1:2" x14ac:dyDescent="0.25">
      <c r="A150" s="17" t="s">
        <v>1114</v>
      </c>
      <c r="B150" s="17" t="s">
        <v>1115</v>
      </c>
    </row>
    <row r="151" spans="1:2" x14ac:dyDescent="0.25">
      <c r="A151" s="17" t="s">
        <v>1116</v>
      </c>
      <c r="B151" s="17" t="s">
        <v>1117</v>
      </c>
    </row>
    <row r="152" spans="1:2" x14ac:dyDescent="0.25">
      <c r="A152" s="17" t="s">
        <v>1118</v>
      </c>
      <c r="B152" s="17" t="s">
        <v>1119</v>
      </c>
    </row>
    <row r="153" spans="1:2" x14ac:dyDescent="0.25">
      <c r="A153" s="17" t="s">
        <v>1120</v>
      </c>
      <c r="B153" s="17" t="s">
        <v>1121</v>
      </c>
    </row>
    <row r="154" spans="1:2" x14ac:dyDescent="0.25">
      <c r="A154" s="17" t="s">
        <v>1122</v>
      </c>
      <c r="B154" s="17" t="s">
        <v>1123</v>
      </c>
    </row>
    <row r="155" spans="1:2" x14ac:dyDescent="0.25">
      <c r="A155" s="17" t="s">
        <v>1124</v>
      </c>
      <c r="B155" s="17" t="s">
        <v>1125</v>
      </c>
    </row>
    <row r="156" spans="1:2" x14ac:dyDescent="0.25">
      <c r="A156" s="17" t="s">
        <v>1126</v>
      </c>
      <c r="B156" s="17" t="s">
        <v>1127</v>
      </c>
    </row>
    <row r="157" spans="1:2" x14ac:dyDescent="0.25">
      <c r="A157" s="17" t="s">
        <v>211</v>
      </c>
      <c r="B157" s="17" t="s">
        <v>696</v>
      </c>
    </row>
    <row r="158" spans="1:2" x14ac:dyDescent="0.25">
      <c r="A158" s="17" t="s">
        <v>1128</v>
      </c>
      <c r="B158" s="17" t="s">
        <v>1129</v>
      </c>
    </row>
    <row r="159" spans="1:2" x14ac:dyDescent="0.25">
      <c r="A159" s="17" t="s">
        <v>1130</v>
      </c>
      <c r="B159" s="17" t="s">
        <v>1131</v>
      </c>
    </row>
    <row r="160" spans="1:2" x14ac:dyDescent="0.25">
      <c r="A160" s="17" t="s">
        <v>1132</v>
      </c>
      <c r="B160" s="17" t="s">
        <v>1133</v>
      </c>
    </row>
    <row r="161" spans="1:2" x14ac:dyDescent="0.25">
      <c r="A161" s="17" t="s">
        <v>1134</v>
      </c>
      <c r="B161" s="17" t="s">
        <v>1135</v>
      </c>
    </row>
    <row r="162" spans="1:2" x14ac:dyDescent="0.25">
      <c r="A162" s="17" t="s">
        <v>1136</v>
      </c>
      <c r="B162" s="17" t="s">
        <v>1137</v>
      </c>
    </row>
    <row r="163" spans="1:2" x14ac:dyDescent="0.25">
      <c r="A163" s="17" t="s">
        <v>1138</v>
      </c>
      <c r="B163" s="17" t="s">
        <v>1139</v>
      </c>
    </row>
    <row r="164" spans="1:2" x14ac:dyDescent="0.25">
      <c r="A164" s="17" t="s">
        <v>1140</v>
      </c>
      <c r="B164" s="17" t="s">
        <v>1141</v>
      </c>
    </row>
    <row r="165" spans="1:2" x14ac:dyDescent="0.25">
      <c r="A165" s="17" t="s">
        <v>1142</v>
      </c>
      <c r="B165" s="17" t="s">
        <v>1143</v>
      </c>
    </row>
    <row r="166" spans="1:2" x14ac:dyDescent="0.25">
      <c r="A166" s="17" t="s">
        <v>1144</v>
      </c>
      <c r="B166" s="17" t="s">
        <v>1145</v>
      </c>
    </row>
    <row r="167" spans="1:2" x14ac:dyDescent="0.25">
      <c r="A167" s="17" t="s">
        <v>700</v>
      </c>
      <c r="B167" s="17" t="s">
        <v>701</v>
      </c>
    </row>
    <row r="168" spans="1:2" x14ac:dyDescent="0.25">
      <c r="A168" s="17" t="s">
        <v>1146</v>
      </c>
      <c r="B168" s="17" t="s">
        <v>1147</v>
      </c>
    </row>
    <row r="169" spans="1:2" x14ac:dyDescent="0.25">
      <c r="A169" s="17" t="s">
        <v>1148</v>
      </c>
      <c r="B169" s="17" t="s">
        <v>1149</v>
      </c>
    </row>
    <row r="170" spans="1:2" x14ac:dyDescent="0.25">
      <c r="A170" s="17" t="s">
        <v>1150</v>
      </c>
      <c r="B170" s="17" t="s">
        <v>708</v>
      </c>
    </row>
    <row r="171" spans="1:2" x14ac:dyDescent="0.25">
      <c r="A171" s="17" t="s">
        <v>1151</v>
      </c>
      <c r="B171" s="17" t="s">
        <v>1152</v>
      </c>
    </row>
    <row r="172" spans="1:2" x14ac:dyDescent="0.25">
      <c r="A172" s="17" t="s">
        <v>1153</v>
      </c>
      <c r="B172" s="17" t="s">
        <v>1154</v>
      </c>
    </row>
    <row r="173" spans="1:2" x14ac:dyDescent="0.25">
      <c r="A173" s="17" t="s">
        <v>214</v>
      </c>
      <c r="B173" s="17" t="s">
        <v>715</v>
      </c>
    </row>
    <row r="174" spans="1:2" x14ac:dyDescent="0.25">
      <c r="A174" s="17" t="s">
        <v>1155</v>
      </c>
      <c r="B174" s="17" t="s">
        <v>722</v>
      </c>
    </row>
    <row r="175" spans="1:2" x14ac:dyDescent="0.25">
      <c r="A175" s="17" t="s">
        <v>1156</v>
      </c>
      <c r="B175" s="17" t="s">
        <v>1157</v>
      </c>
    </row>
    <row r="176" spans="1:2" x14ac:dyDescent="0.25">
      <c r="A176" s="17" t="s">
        <v>1158</v>
      </c>
      <c r="B176" s="17" t="s">
        <v>656</v>
      </c>
    </row>
    <row r="177" spans="1:2" x14ac:dyDescent="0.25">
      <c r="A177" s="17" t="s">
        <v>1159</v>
      </c>
      <c r="B177" s="17" t="s">
        <v>1160</v>
      </c>
    </row>
    <row r="178" spans="1:2" x14ac:dyDescent="0.25">
      <c r="A178" s="17" t="s">
        <v>1161</v>
      </c>
      <c r="B178" s="17" t="s">
        <v>1162</v>
      </c>
    </row>
    <row r="179" spans="1:2" x14ac:dyDescent="0.25">
      <c r="A179" s="17" t="s">
        <v>1163</v>
      </c>
      <c r="B179" s="17" t="s">
        <v>729</v>
      </c>
    </row>
    <row r="180" spans="1:2" x14ac:dyDescent="0.25">
      <c r="A180" s="17" t="s">
        <v>1164</v>
      </c>
      <c r="B180" s="17" t="s">
        <v>1165</v>
      </c>
    </row>
    <row r="181" spans="1:2" x14ac:dyDescent="0.25">
      <c r="A181" s="17" t="s">
        <v>1166</v>
      </c>
      <c r="B181" s="17" t="s">
        <v>1167</v>
      </c>
    </row>
    <row r="182" spans="1:2" x14ac:dyDescent="0.25">
      <c r="A182" s="17" t="s">
        <v>1168</v>
      </c>
      <c r="B182" s="17" t="s">
        <v>1169</v>
      </c>
    </row>
    <row r="183" spans="1:2" x14ac:dyDescent="0.25">
      <c r="A183" s="17" t="s">
        <v>1170</v>
      </c>
      <c r="B183" s="17" t="s">
        <v>1171</v>
      </c>
    </row>
    <row r="184" spans="1:2" x14ac:dyDescent="0.25">
      <c r="A184" s="17" t="s">
        <v>1172</v>
      </c>
      <c r="B184" s="17" t="s">
        <v>1173</v>
      </c>
    </row>
    <row r="185" spans="1:2" x14ac:dyDescent="0.25">
      <c r="A185" s="17" t="s">
        <v>1174</v>
      </c>
      <c r="B185" s="17" t="s">
        <v>1175</v>
      </c>
    </row>
    <row r="186" spans="1:2" x14ac:dyDescent="0.25">
      <c r="A186" s="17" t="s">
        <v>1176</v>
      </c>
      <c r="B186" s="17" t="s">
        <v>1177</v>
      </c>
    </row>
    <row r="187" spans="1:2" x14ac:dyDescent="0.25">
      <c r="A187" s="17" t="s">
        <v>1178</v>
      </c>
      <c r="B187" s="17" t="s">
        <v>1179</v>
      </c>
    </row>
    <row r="188" spans="1:2" x14ac:dyDescent="0.25">
      <c r="A188" s="17" t="s">
        <v>1180</v>
      </c>
      <c r="B188" s="17" t="s">
        <v>1181</v>
      </c>
    </row>
    <row r="189" spans="1:2" x14ac:dyDescent="0.25">
      <c r="A189" s="17" t="s">
        <v>1182</v>
      </c>
      <c r="B189" s="17" t="s">
        <v>1183</v>
      </c>
    </row>
    <row r="190" spans="1:2" x14ac:dyDescent="0.25">
      <c r="A190" s="17" t="s">
        <v>1184</v>
      </c>
      <c r="B190" s="17" t="s">
        <v>1185</v>
      </c>
    </row>
    <row r="191" spans="1:2" x14ac:dyDescent="0.25">
      <c r="A191" s="17" t="s">
        <v>1186</v>
      </c>
      <c r="B191" s="17" t="s">
        <v>1187</v>
      </c>
    </row>
    <row r="192" spans="1:2" x14ac:dyDescent="0.25">
      <c r="A192" s="17" t="s">
        <v>1188</v>
      </c>
      <c r="B192" s="17" t="s">
        <v>1189</v>
      </c>
    </row>
    <row r="193" spans="1:2" x14ac:dyDescent="0.25">
      <c r="A193" s="17" t="s">
        <v>1190</v>
      </c>
      <c r="B193" s="17" t="s">
        <v>1191</v>
      </c>
    </row>
    <row r="194" spans="1:2" x14ac:dyDescent="0.25">
      <c r="A194" s="17" t="s">
        <v>1192</v>
      </c>
      <c r="B194" s="17" t="s">
        <v>1193</v>
      </c>
    </row>
    <row r="195" spans="1:2" x14ac:dyDescent="0.25">
      <c r="A195" s="17" t="s">
        <v>1194</v>
      </c>
      <c r="B195" s="17" t="s">
        <v>1195</v>
      </c>
    </row>
    <row r="196" spans="1:2" x14ac:dyDescent="0.25">
      <c r="A196" s="17" t="s">
        <v>1196</v>
      </c>
      <c r="B196" s="17" t="s">
        <v>1197</v>
      </c>
    </row>
    <row r="197" spans="1:2" x14ac:dyDescent="0.25">
      <c r="A197" s="17" t="s">
        <v>218</v>
      </c>
      <c r="B197" s="17" t="s">
        <v>736</v>
      </c>
    </row>
    <row r="198" spans="1:2" x14ac:dyDescent="0.25">
      <c r="A198" s="17" t="s">
        <v>219</v>
      </c>
      <c r="B198" s="17" t="s">
        <v>743</v>
      </c>
    </row>
    <row r="199" spans="1:2" x14ac:dyDescent="0.25">
      <c r="A199" s="17" t="s">
        <v>1198</v>
      </c>
      <c r="B199" s="17" t="s">
        <v>1199</v>
      </c>
    </row>
    <row r="200" spans="1:2" x14ac:dyDescent="0.25">
      <c r="A200" s="17" t="s">
        <v>1200</v>
      </c>
      <c r="B200" s="17" t="s">
        <v>1201</v>
      </c>
    </row>
    <row r="201" spans="1:2" x14ac:dyDescent="0.25">
      <c r="A201" s="17" t="s">
        <v>1202</v>
      </c>
      <c r="B201" s="17" t="s">
        <v>1203</v>
      </c>
    </row>
    <row r="202" spans="1:2" x14ac:dyDescent="0.25">
      <c r="A202" s="17" t="s">
        <v>1204</v>
      </c>
      <c r="B202" s="17" t="s">
        <v>1205</v>
      </c>
    </row>
    <row r="203" spans="1:2" x14ac:dyDescent="0.25">
      <c r="A203" s="17" t="s">
        <v>1206</v>
      </c>
      <c r="B203" s="17" t="s">
        <v>1207</v>
      </c>
    </row>
    <row r="204" spans="1:2" x14ac:dyDescent="0.25">
      <c r="A204" s="17" t="s">
        <v>1208</v>
      </c>
      <c r="B204" s="17" t="s">
        <v>1209</v>
      </c>
    </row>
    <row r="205" spans="1:2" x14ac:dyDescent="0.25">
      <c r="A205" s="17" t="s">
        <v>220</v>
      </c>
      <c r="B205" s="17" t="s">
        <v>750</v>
      </c>
    </row>
    <row r="206" spans="1:2" x14ac:dyDescent="0.25">
      <c r="A206" s="17" t="s">
        <v>1210</v>
      </c>
      <c r="B206" s="17" t="s">
        <v>1211</v>
      </c>
    </row>
    <row r="207" spans="1:2" x14ac:dyDescent="0.25">
      <c r="A207" s="17" t="s">
        <v>1212</v>
      </c>
      <c r="B207" s="17" t="s">
        <v>1213</v>
      </c>
    </row>
    <row r="208" spans="1:2" x14ac:dyDescent="0.25">
      <c r="A208" s="17" t="s">
        <v>1214</v>
      </c>
      <c r="B208" s="17" t="s">
        <v>1215</v>
      </c>
    </row>
    <row r="209" spans="1:2" x14ac:dyDescent="0.25">
      <c r="A209" s="17" t="s">
        <v>221</v>
      </c>
      <c r="B209" s="17" t="s">
        <v>757</v>
      </c>
    </row>
    <row r="210" spans="1:2" x14ac:dyDescent="0.25">
      <c r="A210" s="17" t="s">
        <v>1216</v>
      </c>
      <c r="B210" s="17" t="s">
        <v>1217</v>
      </c>
    </row>
    <row r="211" spans="1:2" x14ac:dyDescent="0.25">
      <c r="A211" s="17" t="s">
        <v>1218</v>
      </c>
      <c r="B211" s="17" t="s">
        <v>1219</v>
      </c>
    </row>
    <row r="212" spans="1:2" x14ac:dyDescent="0.25">
      <c r="A212" s="17" t="s">
        <v>1220</v>
      </c>
      <c r="B212" s="17" t="s">
        <v>1221</v>
      </c>
    </row>
    <row r="213" spans="1:2" x14ac:dyDescent="0.25">
      <c r="A213" s="17" t="s">
        <v>1222</v>
      </c>
      <c r="B213" s="17" t="s">
        <v>1223</v>
      </c>
    </row>
    <row r="214" spans="1:2" x14ac:dyDescent="0.25">
      <c r="A214" s="17" t="s">
        <v>1224</v>
      </c>
      <c r="B214" s="17" t="s">
        <v>1225</v>
      </c>
    </row>
    <row r="215" spans="1:2" x14ac:dyDescent="0.25">
      <c r="A215" s="17" t="s">
        <v>1226</v>
      </c>
      <c r="B215" s="17" t="s">
        <v>1227</v>
      </c>
    </row>
    <row r="216" spans="1:2" x14ac:dyDescent="0.25">
      <c r="A216" s="17" t="s">
        <v>1228</v>
      </c>
      <c r="B216" s="17" t="s">
        <v>1229</v>
      </c>
    </row>
    <row r="217" spans="1:2" x14ac:dyDescent="0.25">
      <c r="A217" s="17" t="s">
        <v>1230</v>
      </c>
      <c r="B217" s="17" t="s">
        <v>1231</v>
      </c>
    </row>
    <row r="218" spans="1:2" x14ac:dyDescent="0.25">
      <c r="A218" s="17" t="s">
        <v>222</v>
      </c>
      <c r="B218" s="17" t="s">
        <v>762</v>
      </c>
    </row>
    <row r="219" spans="1:2" x14ac:dyDescent="0.25">
      <c r="A219" s="17" t="s">
        <v>1232</v>
      </c>
      <c r="B219" s="17" t="s">
        <v>1233</v>
      </c>
    </row>
    <row r="220" spans="1:2" x14ac:dyDescent="0.25">
      <c r="A220" s="17" t="s">
        <v>1234</v>
      </c>
      <c r="B220" s="17" t="s">
        <v>1235</v>
      </c>
    </row>
    <row r="221" spans="1:2" x14ac:dyDescent="0.25">
      <c r="A221" s="17" t="s">
        <v>223</v>
      </c>
      <c r="B221" s="17" t="s">
        <v>769</v>
      </c>
    </row>
    <row r="222" spans="1:2" x14ac:dyDescent="0.25">
      <c r="A222" s="17" t="s">
        <v>1236</v>
      </c>
      <c r="B222" s="17" t="s">
        <v>1237</v>
      </c>
    </row>
    <row r="223" spans="1:2" x14ac:dyDescent="0.25">
      <c r="A223" s="17" t="s">
        <v>1238</v>
      </c>
      <c r="B223" s="17" t="s">
        <v>1239</v>
      </c>
    </row>
    <row r="224" spans="1:2" x14ac:dyDescent="0.25">
      <c r="A224" s="17" t="s">
        <v>1240</v>
      </c>
      <c r="B224" s="17" t="s">
        <v>1241</v>
      </c>
    </row>
    <row r="225" spans="1:2" x14ac:dyDescent="0.25">
      <c r="A225" s="17" t="s">
        <v>1242</v>
      </c>
      <c r="B225" s="17" t="s">
        <v>1243</v>
      </c>
    </row>
    <row r="226" spans="1:2" x14ac:dyDescent="0.25">
      <c r="A226" s="17" t="s">
        <v>1244</v>
      </c>
      <c r="B226" s="17" t="s">
        <v>1245</v>
      </c>
    </row>
    <row r="227" spans="1:2" x14ac:dyDescent="0.25">
      <c r="A227" s="17" t="s">
        <v>1246</v>
      </c>
      <c r="B227" s="17" t="s">
        <v>1247</v>
      </c>
    </row>
    <row r="228" spans="1:2" x14ac:dyDescent="0.25">
      <c r="A228" s="17" t="s">
        <v>1248</v>
      </c>
      <c r="B228" s="17" t="s">
        <v>1249</v>
      </c>
    </row>
    <row r="229" spans="1:2" x14ac:dyDescent="0.25">
      <c r="A229" s="17" t="s">
        <v>1250</v>
      </c>
      <c r="B229" s="17" t="s">
        <v>1251</v>
      </c>
    </row>
    <row r="230" spans="1:2" x14ac:dyDescent="0.25">
      <c r="A230" s="17" t="s">
        <v>1252</v>
      </c>
      <c r="B230" s="17" t="s">
        <v>1253</v>
      </c>
    </row>
    <row r="231" spans="1:2" x14ac:dyDescent="0.25">
      <c r="A231" s="17" t="s">
        <v>1254</v>
      </c>
      <c r="B231" s="17" t="s">
        <v>1255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204</vt:i4>
      </vt:variant>
    </vt:vector>
  </HeadingPairs>
  <TitlesOfParts>
    <vt:vector size="208" baseType="lpstr">
      <vt:lpstr>FORMULARIO</vt:lpstr>
      <vt:lpstr>REGISTRO</vt:lpstr>
      <vt:lpstr>LISTAS</vt:lpstr>
      <vt:lpstr>PAISESUNIV</vt:lpstr>
      <vt:lpstr>AKTOBE_URALSK</vt:lpstr>
      <vt:lpstr>ALEMANIA</vt:lpstr>
      <vt:lpstr>ANGERS</vt:lpstr>
      <vt:lpstr>AÑO</vt:lpstr>
      <vt:lpstr>AÑOPERIODO</vt:lpstr>
      <vt:lpstr>ARGENTINA</vt:lpstr>
      <vt:lpstr>ASUNCION</vt:lpstr>
      <vt:lpstr>ATENAS</vt:lpstr>
      <vt:lpstr>AUIP_P</vt:lpstr>
      <vt:lpstr>AUIP_V</vt:lpstr>
      <vt:lpstr>AUSTRALIA</vt:lpstr>
      <vt:lpstr>AUSTRIA</vt:lpstr>
      <vt:lpstr>BARCELONA</vt:lpstr>
      <vt:lpstr>BARRANQUILLA</vt:lpstr>
      <vt:lpstr>BEIJING</vt:lpstr>
      <vt:lpstr>BIRSBANE</vt:lpstr>
      <vt:lpstr>BOGOTA</vt:lpstr>
      <vt:lpstr>BOLIVIA</vt:lpstr>
      <vt:lpstr>BORDEAUX</vt:lpstr>
      <vt:lpstr>BOSTON</vt:lpstr>
      <vt:lpstr>BRASIL</vt:lpstr>
      <vt:lpstr>BRIGTHON</vt:lpstr>
      <vt:lpstr>BUCARAMANGA</vt:lpstr>
      <vt:lpstr>BUDAPEST</vt:lpstr>
      <vt:lpstr>BUENOS_AIRES</vt:lpstr>
      <vt:lpstr>BURLINGTON</vt:lpstr>
      <vt:lpstr>CALI</vt:lpstr>
      <vt:lpstr>CAMBRIDGE</vt:lpstr>
      <vt:lpstr>CAMPIÑAS</vt:lpstr>
      <vt:lpstr>CANADA</vt:lpstr>
      <vt:lpstr>CANCUN</vt:lpstr>
      <vt:lpstr>CAPE_TOWN</vt:lpstr>
      <vt:lpstr>CAXIAS_DO_SUL</vt:lpstr>
      <vt:lpstr>CHESTER</vt:lpstr>
      <vt:lpstr>CHICAGO</vt:lpstr>
      <vt:lpstr>CHIHUAHUA</vt:lpstr>
      <vt:lpstr>CHILE</vt:lpstr>
      <vt:lpstr>CHINA</vt:lpstr>
      <vt:lpstr>CIUDAD</vt:lpstr>
      <vt:lpstr>CIUDAD_PANAMA</vt:lpstr>
      <vt:lpstr>COLOMBIA</vt:lpstr>
      <vt:lpstr>CONCEPCION</vt:lpstr>
      <vt:lpstr>CORDOBA</vt:lpstr>
      <vt:lpstr>COSTA_RICA</vt:lpstr>
      <vt:lpstr>CUENCA</vt:lpstr>
      <vt:lpstr>DAMASCUS</vt:lpstr>
      <vt:lpstr>DEPENDENCIAS</vt:lpstr>
      <vt:lpstr>DEPENDENCIAS_N.R_BOGOTA</vt:lpstr>
      <vt:lpstr>DEPENDENCIAS_N.R_MEDELLIN</vt:lpstr>
      <vt:lpstr>DIAS</vt:lpstr>
      <vt:lpstr>DUBAI</vt:lpstr>
      <vt:lpstr>DUBLIN</vt:lpstr>
      <vt:lpstr>DURANGO</vt:lpstr>
      <vt:lpstr>ECUADOR</vt:lpstr>
      <vt:lpstr>EL_SALVADOR</vt:lpstr>
      <vt:lpstr>EMIRATOS_ARABES</vt:lpstr>
      <vt:lpstr>ENTRE_RIOS</vt:lpstr>
      <vt:lpstr>ESPAÑA</vt:lpstr>
      <vt:lpstr>ESTADOS_UNIDOS</vt:lpstr>
      <vt:lpstr>ESTAMBUL</vt:lpstr>
      <vt:lpstr>ESTONIA</vt:lpstr>
      <vt:lpstr>FACULT</vt:lpstr>
      <vt:lpstr>FACULTAD_CIENCIAS_ADMINISTRATIVAS_ECONOMICAS_Y_CONTABLES</vt:lpstr>
      <vt:lpstr>FACULTAD_CIENCIAS_ADMINISTRATIVAS_ECONOMICAS_Y_CONTABLES_PRESENCIAL_BOGOTA</vt:lpstr>
      <vt:lpstr>FACULTAD_CIENCIAS_ADMINISTRATIVAS_ECONOMICAS_Y_CONTABLES_PRESENCIAL_MEDELLIN</vt:lpstr>
      <vt:lpstr>FACULTAD_CIENCIAS_ADMINISTRATIVAS_ECONOMICAS_Y_CONTABLES_VIRTUAL_NACIONAL</vt:lpstr>
      <vt:lpstr>FACULTAD_CIENCIAS_SOCIALES</vt:lpstr>
      <vt:lpstr>FACULTAD_CIENCIAS_SOCIALES_PRESENCIAL_BOGOTA</vt:lpstr>
      <vt:lpstr>FACULTAD_CIENCIAS_SOCIALES_PRESENCIAL_MEDELLIN</vt:lpstr>
      <vt:lpstr>FACULTAD_CIENCIAS_SOCIALES_VIRTUAL_NACIONAL</vt:lpstr>
      <vt:lpstr>FACULTAD_INGENIERIA_Y_CIENCIAS_BASICAS</vt:lpstr>
      <vt:lpstr>FACULTAD_INGENIERIA_Y_CIENCIAS_BASICAS_PRESENCIAL_BOGOTA</vt:lpstr>
      <vt:lpstr>FACULTAD_INGENIERIA_Y_CIENCIAS_BASICAS_PRESENCIAL_MEDELLIN</vt:lpstr>
      <vt:lpstr>FACULTAD_INGENIERIA_Y_CIENCIAS_BASICAS_VIRTUAL_NACIONAL</vt:lpstr>
      <vt:lpstr>FACULTAD_MERCADEO_COMUNICACION_Y_ARTES</vt:lpstr>
      <vt:lpstr>FACULTAD_MERCADEO_COMUNICACION_Y_ARTES_PRESENCIAL_BOGOTA</vt:lpstr>
      <vt:lpstr>FACULTAD_MERCADEO_COMUNICACION_Y_ARTES_PRESENCIAL_MEDELLIN</vt:lpstr>
      <vt:lpstr>FACULTAD_MERCADEO_COMUNICACION_Y_ARTES_VIRTUAL_NACIONAL</vt:lpstr>
      <vt:lpstr>FLORENCIA</vt:lpstr>
      <vt:lpstr>FORT_LAURDERDALE</vt:lpstr>
      <vt:lpstr>FORTALEZA</vt:lpstr>
      <vt:lpstr>FRANCIA</vt:lpstr>
      <vt:lpstr>GRECIA</vt:lpstr>
      <vt:lpstr>GUADALAJARA</vt:lpstr>
      <vt:lpstr>GUANGZHOU</vt:lpstr>
      <vt:lpstr>HOLANDA</vt:lpstr>
      <vt:lpstr>HONDURAS</vt:lpstr>
      <vt:lpstr>HONOLULU</vt:lpstr>
      <vt:lpstr>HOUSTON</vt:lpstr>
      <vt:lpstr>HUNGRIA</vt:lpstr>
      <vt:lpstr>IBAGUE</vt:lpstr>
      <vt:lpstr>IRLANDA</vt:lpstr>
      <vt:lpstr>ITALIA</vt:lpstr>
      <vt:lpstr>JORNADA</vt:lpstr>
      <vt:lpstr>KANSAS_CITY</vt:lpstr>
      <vt:lpstr>KASAJISTAN</vt:lpstr>
      <vt:lpstr>KUALA_LUMPUR_SINGAPORE</vt:lpstr>
      <vt:lpstr>KUFSTEIN</vt:lpstr>
      <vt:lpstr>LA_PAZ</vt:lpstr>
      <vt:lpstr>LA_VALLETA</vt:lpstr>
      <vt:lpstr>LEEUWARDEN</vt:lpstr>
      <vt:lpstr>LIMA</vt:lpstr>
      <vt:lpstr>LISBOA</vt:lpstr>
      <vt:lpstr>LONDRES</vt:lpstr>
      <vt:lpstr>LOS_ANGELES</vt:lpstr>
      <vt:lpstr>MADRID</vt:lpstr>
      <vt:lpstr>MALASIA</vt:lpstr>
      <vt:lpstr>MALTA</vt:lpstr>
      <vt:lpstr>MANABI</vt:lpstr>
      <vt:lpstr>MANAGUA</vt:lpstr>
      <vt:lpstr>MANCHESTER</vt:lpstr>
      <vt:lpstr>MEDELLIN</vt:lpstr>
      <vt:lpstr>MELBOURNE</vt:lpstr>
      <vt:lpstr>MENDOZA</vt:lpstr>
      <vt:lpstr>MES</vt:lpstr>
      <vt:lpstr>MEXICO</vt:lpstr>
      <vt:lpstr>MEXICO_D.F</vt:lpstr>
      <vt:lpstr>MIAMI</vt:lpstr>
      <vt:lpstr>MILAN</vt:lpstr>
      <vt:lpstr>MISSOURI</vt:lpstr>
      <vt:lpstr>MODALIDAD</vt:lpstr>
      <vt:lpstr>MODENA</vt:lpstr>
      <vt:lpstr>MODESTEXT</vt:lpstr>
      <vt:lpstr>MODESTEXTCODE</vt:lpstr>
      <vt:lpstr>MONTEVIDEO</vt:lpstr>
      <vt:lpstr>MONTREAL</vt:lpstr>
      <vt:lpstr>MONTREUX_GINEBRA</vt:lpstr>
      <vt:lpstr>MOVILIDADIES</vt:lpstr>
      <vt:lpstr>MUNICH</vt:lpstr>
      <vt:lpstr>N.R</vt:lpstr>
      <vt:lpstr>NA</vt:lpstr>
      <vt:lpstr>NAVARRA</vt:lpstr>
      <vt:lpstr>NBC</vt:lpstr>
      <vt:lpstr>NBCCODE</vt:lpstr>
      <vt:lpstr>NEW_JERSEY</vt:lpstr>
      <vt:lpstr>NEW_YORK</vt:lpstr>
      <vt:lpstr>NICARAGUA</vt:lpstr>
      <vt:lpstr>NUEVA_ZELANDA</vt:lpstr>
      <vt:lpstr>ORLANDO</vt:lpstr>
      <vt:lpstr>OSASCO</vt:lpstr>
      <vt:lpstr>OXFORD</vt:lpstr>
      <vt:lpstr>PAIS</vt:lpstr>
      <vt:lpstr>PANAMA</vt:lpstr>
      <vt:lpstr>PARAGUAY</vt:lpstr>
      <vt:lpstr>PARIS</vt:lpstr>
      <vt:lpstr>PERU</vt:lpstr>
      <vt:lpstr>PORTUGAL</vt:lpstr>
      <vt:lpstr>PRAGA</vt:lpstr>
      <vt:lpstr>PRESENCIAL</vt:lpstr>
      <vt:lpstr>PROGRAMA</vt:lpstr>
      <vt:lpstr>PUEBLA</vt:lpstr>
      <vt:lpstr>PUERTO_RICO</vt:lpstr>
      <vt:lpstr>QUITO</vt:lpstr>
      <vt:lpstr>REINO_UNIDO</vt:lpstr>
      <vt:lpstr>REPUBLICA_CHECA</vt:lpstr>
      <vt:lpstr>REPUBLICA_DOMINICANA</vt:lpstr>
      <vt:lpstr>RIBEIRAO_PRETO</vt:lpstr>
      <vt:lpstr>RIO_DE_JANEIRO</vt:lpstr>
      <vt:lpstr>ROMA</vt:lpstr>
      <vt:lpstr>SALAMANCA</vt:lpstr>
      <vt:lpstr>SALVADOR_BAHIA</vt:lpstr>
      <vt:lpstr>SAN_FRANCISCO</vt:lpstr>
      <vt:lpstr>SAN_JOSE</vt:lpstr>
      <vt:lpstr>SAN_JUAN</vt:lpstr>
      <vt:lpstr>SAN_PEDRO_DE_PAULA</vt:lpstr>
      <vt:lpstr>SAN_SALVADOR</vt:lpstr>
      <vt:lpstr>SANTA_BARBARA_CALIFORNIA</vt:lpstr>
      <vt:lpstr>SANTA_CRUZ</vt:lpstr>
      <vt:lpstr>SANTIAGO_CHILE</vt:lpstr>
      <vt:lpstr>SANTIAGO_TEMUCO</vt:lpstr>
      <vt:lpstr>SAO_PAULO</vt:lpstr>
      <vt:lpstr>SEATTLE</vt:lpstr>
      <vt:lpstr>SHANGAI</vt:lpstr>
      <vt:lpstr>SHEFFIELD</vt:lpstr>
      <vt:lpstr>SHENZHEN</vt:lpstr>
      <vt:lpstr>SIDNEY</vt:lpstr>
      <vt:lpstr>SINGAPORE</vt:lpstr>
      <vt:lpstr>SINGAPUR</vt:lpstr>
      <vt:lpstr>SIRACUSA</vt:lpstr>
      <vt:lpstr>SIRIA</vt:lpstr>
      <vt:lpstr>SOCORABA</vt:lpstr>
      <vt:lpstr>SOUTHPORT</vt:lpstr>
      <vt:lpstr>ST_JULIANS</vt:lpstr>
      <vt:lpstr>SUIZA</vt:lpstr>
      <vt:lpstr>SUR_AFRICA</vt:lpstr>
      <vt:lpstr>TAIPEI</vt:lpstr>
      <vt:lpstr>TAIWAN</vt:lpstr>
      <vt:lpstr>TALLIN</vt:lpstr>
      <vt:lpstr>TIPODOC</vt:lpstr>
      <vt:lpstr>TIPOLWT</vt:lpstr>
      <vt:lpstr>TIPOMOV</vt:lpstr>
      <vt:lpstr>TIPOUSUARIO</vt:lpstr>
      <vt:lpstr>TORONTO</vt:lpstr>
      <vt:lpstr>TURQUIA</vt:lpstr>
      <vt:lpstr>URUGUAY</vt:lpstr>
      <vt:lpstr>VALENCIA</vt:lpstr>
      <vt:lpstr>VANCOUVER</vt:lpstr>
      <vt:lpstr>VENEZUELA</vt:lpstr>
      <vt:lpstr>VIENNA</vt:lpstr>
      <vt:lpstr>VIRTUAL</vt:lpstr>
      <vt:lpstr>WASHINGTON</vt:lpstr>
      <vt:lpstr>WELLINGTON</vt:lpstr>
      <vt:lpstr>WOLLONGONG</vt:lpstr>
      <vt:lpstr>WORK_AND_TRAVEL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 Cortés;Federico Millan Delgado</dc:creator>
  <cp:keywords>Movilidad</cp:keywords>
  <cp:lastModifiedBy>RAMIREZ MORENO LADY JOHANNA</cp:lastModifiedBy>
  <dcterms:created xsi:type="dcterms:W3CDTF">2012-01-17T22:10:32Z</dcterms:created>
  <dcterms:modified xsi:type="dcterms:W3CDTF">2018-08-08T15:41:55Z</dcterms:modified>
</cp:coreProperties>
</file>