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oligran-my.sharepoint.com/personal/rbreton_poligran_edu_co/Documents/POLITECNICO GRANCOLOMBIANO/POLI/COOPERACIÓN/DOBLE TITULACIÓN/FLORIDA GLOBAL UNIVERSITY/1. PROGRAMAS EN CONVENIO/"/>
    </mc:Choice>
  </mc:AlternateContent>
  <xr:revisionPtr revIDLastSave="1384" documentId="8_{EF652FDA-A3EE-40AB-B890-FA924C1AC9DC}" xr6:coauthVersionLast="47" xr6:coauthVersionMax="47" xr10:uidLastSave="{FF4254FB-057E-428D-BA7E-7565B9CE7360}"/>
  <bookViews>
    <workbookView xWindow="-110" yWindow="-110" windowWidth="19420" windowHeight="11500" activeTab="1" xr2:uid="{0A5601E7-83A9-4FD2-9DD0-DB4DB821D862}"/>
  </bookViews>
  <sheets>
    <sheet name="PROFESIONALES" sheetId="4" r:id="rId1"/>
    <sheet name="ESPECIALIZACIONES" sheetId="5" r:id="rId2"/>
    <sheet name="MAESTRÍAS" sheetId="6" r:id="rId3"/>
  </sheets>
  <definedNames>
    <definedName name="_xlnm._FilterDatabase" localSheetId="1" hidden="1">ESPECIALIZACIONES!$A$3:$G$29</definedName>
    <definedName name="_xlnm._FilterDatabase" localSheetId="2" hidden="1">MAESTRÍAS!$A$3:$G$15</definedName>
    <definedName name="_xlnm._FilterDatabase" localSheetId="0" hidden="1">PROFESIONALES!$A$3:$G$95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" l="1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90" i="4"/>
  <c r="G90" i="4" s="1"/>
  <c r="F6" i="6" l="1"/>
  <c r="G6" i="6" s="1"/>
  <c r="F5" i="6"/>
  <c r="G5" i="6" s="1"/>
  <c r="F7" i="5"/>
  <c r="G7" i="5" s="1"/>
  <c r="F14" i="6"/>
  <c r="G14" i="6" s="1"/>
  <c r="F10" i="6"/>
  <c r="G10" i="6" s="1"/>
  <c r="F93" i="4"/>
  <c r="G93" i="4" s="1"/>
  <c r="F94" i="4"/>
  <c r="G94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48" i="4"/>
  <c r="G48" i="4" s="1"/>
  <c r="F49" i="4"/>
  <c r="G49" i="4" s="1"/>
  <c r="F50" i="4"/>
  <c r="G50" i="4" s="1"/>
  <c r="F95" i="4"/>
  <c r="G95" i="4" s="1"/>
  <c r="F4" i="6"/>
  <c r="G4" i="6" s="1"/>
  <c r="F15" i="6"/>
  <c r="G15" i="6" s="1"/>
  <c r="F11" i="6"/>
  <c r="G11" i="6" s="1"/>
  <c r="F12" i="6"/>
  <c r="G12" i="6" s="1"/>
  <c r="F7" i="6"/>
  <c r="G7" i="6" s="1"/>
  <c r="F8" i="6"/>
  <c r="G8" i="6" s="1"/>
  <c r="F13" i="6"/>
  <c r="G13" i="6" s="1"/>
  <c r="F9" i="6"/>
  <c r="G9" i="6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6" i="5"/>
  <c r="G6" i="5" s="1"/>
  <c r="F4" i="5"/>
  <c r="G4" i="5" s="1"/>
  <c r="F5" i="5"/>
  <c r="G5" i="5" s="1"/>
  <c r="F20" i="5"/>
  <c r="G20" i="5" s="1"/>
  <c r="F10" i="5"/>
  <c r="G10" i="5" s="1"/>
  <c r="F11" i="5"/>
  <c r="G11" i="5" s="1"/>
  <c r="F8" i="5"/>
  <c r="G8" i="5" s="1"/>
  <c r="F9" i="5"/>
  <c r="G9" i="5" s="1"/>
  <c r="F12" i="5"/>
  <c r="G12" i="5" s="1"/>
  <c r="F13" i="5"/>
  <c r="G13" i="5" s="1"/>
  <c r="F28" i="4"/>
  <c r="G28" i="4" s="1"/>
  <c r="F29" i="4"/>
  <c r="G29" i="4" s="1"/>
  <c r="F30" i="4"/>
  <c r="G30" i="4" s="1"/>
  <c r="F25" i="4"/>
  <c r="G25" i="4" s="1"/>
  <c r="F26" i="4"/>
  <c r="G2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22" i="4"/>
  <c r="G22" i="4" s="1"/>
  <c r="F23" i="4"/>
  <c r="G23" i="4" s="1"/>
  <c r="F55" i="4"/>
  <c r="G55" i="4" s="1"/>
  <c r="F56" i="4"/>
  <c r="G56" i="4" s="1"/>
  <c r="F57" i="4"/>
  <c r="G57" i="4" s="1"/>
  <c r="F52" i="4"/>
  <c r="G52" i="4" s="1"/>
  <c r="F53" i="4"/>
  <c r="G53" i="4" s="1"/>
  <c r="F54" i="4"/>
  <c r="G54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41" i="4"/>
  <c r="G41" i="4" s="1"/>
  <c r="F42" i="4"/>
  <c r="G42" i="4" s="1"/>
  <c r="F43" i="4"/>
  <c r="G43" i="4" s="1"/>
  <c r="F44" i="4"/>
  <c r="G44" i="4" s="1"/>
  <c r="F37" i="4"/>
  <c r="G37" i="4" s="1"/>
  <c r="F38" i="4"/>
  <c r="G38" i="4" s="1"/>
  <c r="F45" i="4"/>
  <c r="G45" i="4" s="1"/>
  <c r="F46" i="4"/>
  <c r="G46" i="4" s="1"/>
  <c r="F39" i="4"/>
  <c r="G39" i="4" s="1"/>
  <c r="F40" i="4"/>
  <c r="G40" i="4" s="1"/>
  <c r="F71" i="4"/>
  <c r="G71" i="4" s="1"/>
  <c r="F72" i="4"/>
  <c r="G72" i="4" s="1"/>
  <c r="F24" i="4"/>
  <c r="G24" i="4" s="1"/>
  <c r="F4" i="4"/>
  <c r="G4" i="4" s="1"/>
  <c r="F5" i="4"/>
  <c r="G5" i="4" s="1"/>
  <c r="F6" i="4"/>
  <c r="G6" i="4" s="1"/>
  <c r="F51" i="4"/>
  <c r="G51" i="4" s="1"/>
  <c r="F73" i="4"/>
  <c r="G73" i="4" s="1"/>
  <c r="F74" i="4"/>
  <c r="G74" i="4" s="1"/>
  <c r="F47" i="4"/>
  <c r="G47" i="4" s="1"/>
  <c r="F92" i="4"/>
  <c r="G92" i="4" s="1"/>
  <c r="F91" i="4"/>
  <c r="G91" i="4" s="1"/>
  <c r="F58" i="4"/>
  <c r="G58" i="4" s="1"/>
  <c r="F59" i="4"/>
  <c r="G59" i="4" s="1"/>
  <c r="F60" i="4"/>
  <c r="G60" i="4" s="1"/>
  <c r="F61" i="4"/>
  <c r="G61" i="4" s="1"/>
  <c r="F68" i="4"/>
  <c r="G68" i="4" s="1"/>
  <c r="F69" i="4"/>
  <c r="G69" i="4" s="1"/>
  <c r="F70" i="4"/>
  <c r="G70" i="4" s="1"/>
  <c r="F27" i="4"/>
  <c r="G27" i="4" s="1"/>
</calcChain>
</file>

<file path=xl/sharedStrings.xml><?xml version="1.0" encoding="utf-8"?>
<sst xmlns="http://schemas.openxmlformats.org/spreadsheetml/2006/main" count="284" uniqueCount="102">
  <si>
    <t>PROGRAMA POLI</t>
  </si>
  <si>
    <t>Comunicación Social - Periodismo (Bogotá)</t>
  </si>
  <si>
    <t>Comunicación Social (virtual)</t>
  </si>
  <si>
    <t>Comunicación Digital (Medellín)</t>
  </si>
  <si>
    <t>Administración de Empresas (Bogotá)</t>
  </si>
  <si>
    <t>Administración de Empresas (Medellín)</t>
  </si>
  <si>
    <t>Administración de Empresas (Virtual)</t>
  </si>
  <si>
    <t>Especialización en Gestión Empresarial (virtual)</t>
  </si>
  <si>
    <t>DOBLE TITULACIÓN CON</t>
  </si>
  <si>
    <t>Especialización en Seguridad de la información (virtual)</t>
  </si>
  <si>
    <t>Especialización en Gerencia de Proyectos de Telecomunicaciones (virtual)</t>
  </si>
  <si>
    <t>Ingeniería Industrial (Bogotá)</t>
  </si>
  <si>
    <t xml:space="preserve">Ingeniería Industrial (Medellín) </t>
  </si>
  <si>
    <t>Ingeniería Industrial (Virtual)</t>
  </si>
  <si>
    <t>Especialización en Gerencia de Proyectos en Inteligencia de Negocios (Virtual)</t>
  </si>
  <si>
    <t>Maestría en Gerencia de Proyectos (virtual)</t>
  </si>
  <si>
    <t>Diseño Gráfico (Bogotá)</t>
  </si>
  <si>
    <t>Diseño Gráfico (Medellín)</t>
  </si>
  <si>
    <t>Diseño Industrial (Bogotá)</t>
  </si>
  <si>
    <t>Diseño Digital (Virtual)</t>
  </si>
  <si>
    <t>Mercadeo y Publicidad (Bogotá)</t>
  </si>
  <si>
    <t>Mercadeo y Publicidad (Medellín)</t>
  </si>
  <si>
    <t>Ingeniería de Software (virtual)</t>
  </si>
  <si>
    <t>Ingeniería de Sistemas (Bogotá)</t>
  </si>
  <si>
    <t>Especialización en Comunicación Digital (Bogotá)</t>
  </si>
  <si>
    <t>Especialización en Comunicación Corporativa y Estratégica (Bogotá)</t>
  </si>
  <si>
    <t>Negocios Internacionales (Virtual)</t>
  </si>
  <si>
    <t>Administración Hotelera y Gastronómica (Bogotá)</t>
  </si>
  <si>
    <t xml:space="preserve">Negocios Internacionales (Bogotá) </t>
  </si>
  <si>
    <t xml:space="preserve">Negocios Internacionales (Medellín) </t>
  </si>
  <si>
    <t xml:space="preserve">Diseño de Modas (Bogotá) </t>
  </si>
  <si>
    <t>Administración Pública (virtual)</t>
  </si>
  <si>
    <t>Maestría en Administración en Salud (virtual)</t>
  </si>
  <si>
    <t>Maestría en Pensamiento Estratégico, Prospectiva e Innovación (virtual)</t>
  </si>
  <si>
    <t>Guianza Turística (virtual)</t>
  </si>
  <si>
    <t>Mercadeo y Publicidad (virtual)</t>
  </si>
  <si>
    <t>Maestría en Gerencia Estratégica de Mercadeo (Bogotá)</t>
  </si>
  <si>
    <t>Diseño Interactivo (Bogotá)</t>
  </si>
  <si>
    <t>Profesional Medios Audiovisuales (Bogotá)</t>
  </si>
  <si>
    <t>Ingeniería en Ciencia de Datos (Bogotá)</t>
  </si>
  <si>
    <t>Matemáticas (Bogotá)</t>
  </si>
  <si>
    <t>Maestría en Educación STEM (virtual)</t>
  </si>
  <si>
    <t>Maestria en Innovación Educativa (virtual)</t>
  </si>
  <si>
    <t>Especialización en Gestión Educativa  (virtual)</t>
  </si>
  <si>
    <t>Especialización en Gerencia de Mercadeo presencial (Bogotá)</t>
  </si>
  <si>
    <t>MATERIAS HOMOLOGADAS</t>
  </si>
  <si>
    <t>MATERIAS POR CURSAR</t>
  </si>
  <si>
    <t>ESPECIALIZACIONES</t>
  </si>
  <si>
    <t>MAESTRÍAS</t>
  </si>
  <si>
    <t>TOTAL MATERIAS</t>
  </si>
  <si>
    <t>PORCENTAJE HOMOLOGADO</t>
  </si>
  <si>
    <t>Psicología (virtual)</t>
  </si>
  <si>
    <t>Psicología (Medellín)</t>
  </si>
  <si>
    <t>Psicología (Bogotá)</t>
  </si>
  <si>
    <t>Maestria en Gerencia de Talento Humano (virtual)</t>
  </si>
  <si>
    <t>Maestria en Neuroeducación e Inclusión (Virtual)</t>
  </si>
  <si>
    <t>PREGRADOS</t>
  </si>
  <si>
    <t>Profesional Medios Audiovisuales - énfasis en televisión (Bogotá)</t>
  </si>
  <si>
    <t>Licenciatura en Administración de Empresas: Mención Finanzas</t>
  </si>
  <si>
    <t>Licenciatura en Administración de Empresas: Mención Administración General</t>
  </si>
  <si>
    <t>Licenciatura en Administración de Empresas: Mención Banca e Instituciones Financieras</t>
  </si>
  <si>
    <t>Licenciatura en Tecnología de la Información: Mención Desarrollo de Sistemas de Software</t>
  </si>
  <si>
    <t>Licenciatura en Periodismo Digital: Mención Publicidad y Relaciones Públicas</t>
  </si>
  <si>
    <t>Licenciatura en Administración de Empresas: Mención Gestión del Talento Humano</t>
  </si>
  <si>
    <t>Administración de Agronegocios (virtual)</t>
  </si>
  <si>
    <t xml:space="preserve">Licenciatura en Administración de Empresas: Mención Marketing y Gestión de Servicios Turísticos </t>
  </si>
  <si>
    <t xml:space="preserve"> Licenciatura en Periodismo Digital: Mención Publicidad y Relaciones Públicas</t>
  </si>
  <si>
    <t>Licenciatura en Tecnología de la Información: Mención Administración de Redes</t>
  </si>
  <si>
    <t>Licenciatura en Tecnología de la Información: Mención Tecnología de la Ingeniería</t>
  </si>
  <si>
    <t>Contaduría Pública (Bogotá)</t>
  </si>
  <si>
    <t>Contaduría Pública (Medellín)</t>
  </si>
  <si>
    <t>Contaduría Pública (Virtual)</t>
  </si>
  <si>
    <t>Finanzas (Bogotá)</t>
  </si>
  <si>
    <t xml:space="preserve">Maestría en Administración de Empresas: Mención Administración General
</t>
  </si>
  <si>
    <t>Maestría en Administración de Empresas: Mención Gerencia Educativa</t>
  </si>
  <si>
    <t>Maestría en Administración de Empresas: Mención Finanzas</t>
  </si>
  <si>
    <t>Maestría en Administración de Empresas: Mención Relaciones Económicas Internacionales</t>
  </si>
  <si>
    <t>Maestría en Administración de Empresas: Mención Coaching Profesional</t>
  </si>
  <si>
    <t>Maestría en Administración de Empresas: Mención Marketing Estratégico</t>
  </si>
  <si>
    <t xml:space="preserve">Maestría en Innovación Digital: Mención Planificación y Gestión de Proyectos Empresariales
</t>
  </si>
  <si>
    <t>Maestría en Innovación Digital: Mención Gobierno Electrónico y Nuevos Medios</t>
  </si>
  <si>
    <t>Maestría en Gerencia de Tecnologías de la Información: Mención Seguridad</t>
  </si>
  <si>
    <t>Maestría en Gernecia de Tecnologías de la Información: Mención Gestión de Redes</t>
  </si>
  <si>
    <t xml:space="preserve">Maestría en Innovación Digital: Mención Periodismo Digital </t>
  </si>
  <si>
    <t>Especialización en Contratación Estatal y Negocios Jurídicos de la Administración (Bogotá)</t>
  </si>
  <si>
    <t>Maestría en Administración de Empresas: Mención Administración General</t>
  </si>
  <si>
    <t>Maestría en Innovación Digital: Mención Planificación y Gestión de Proyectos Empresariales</t>
  </si>
  <si>
    <t>Maestría en Contratación Estatal (Bogotá)</t>
  </si>
  <si>
    <t>Maestría en Derecho Administrativo (virtual)</t>
  </si>
  <si>
    <t xml:space="preserve">Licenciatura en Periodismo Digital: Mención Gestión de Contenidos Digitales
</t>
  </si>
  <si>
    <t>Maestría en Administración de Empresas: Mención Gerencia de Turismo</t>
  </si>
  <si>
    <t>Maestría en Educación: Mención Administración y Liderazgo</t>
  </si>
  <si>
    <t xml:space="preserve">Maestría en Educación: Mención Orientación y Apoyo Académico Estudiantil
</t>
  </si>
  <si>
    <t>Maestría en Educación: Mención Aprendizaje Electrónico Digital</t>
  </si>
  <si>
    <t>Maestría en Educación: Mención Adminstración y Liderazgo</t>
  </si>
  <si>
    <t>SNIES</t>
  </si>
  <si>
    <t xml:space="preserve">Licenciatura en Periodismo Digital: Mención Publicidad y Relaciones Públicas
</t>
  </si>
  <si>
    <t>Profesional Medios Audiovisuales - énfasis cine, fotografía y sonido (Bogotá)</t>
  </si>
  <si>
    <t>Especialización en Gerencia de Mercadeo (Bogotá)</t>
  </si>
  <si>
    <t>Especialización en Gestión Empresarial (Bogotá)</t>
  </si>
  <si>
    <t xml:space="preserve">Especialización en Logística y Gestión de la Cadena de Abastecimiento ( Bogotá) </t>
  </si>
  <si>
    <t>Maestría en Administración de Empresas:  Mención Relaciones Económicas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</si>
</sst>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242424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9" fontId="5" fillId="0" borderId="9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9" fontId="3" fillId="0" borderId="3" xfId="1" applyFont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9" fontId="3" fillId="0" borderId="9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E89783-3C33-4CE4-BED7-2B65C3568900}" name="Tabla1" displayName="Tabla1" ref="A3:G95" totalsRowShown="0" headerRowDxfId="35" dataDxfId="33" headerRowBorderDxfId="34" tableBorderDxfId="32" totalsRowBorderDxfId="31">
  <autoFilter ref="A3:G95" xr:uid="{726D833B-A9E9-4D96-880F-F4BE9E478559}"/>
  <tableColumns count="7">
    <tableColumn id="1" xr3:uid="{1AF1BBBD-CA04-493A-918A-B78D6EC167E8}" name="PROGRAMA POLI" dataDxfId="30"/>
    <tableColumn id="7" xr3:uid="{FF7D0371-611B-4F1E-82B3-6A7658DF77A6}" name="SNIES" dataDxfId="29"/>
    <tableColumn id="2" xr3:uid="{8A3FCA02-A79E-48CA-8918-4BDE8C8CEBEA}" name="DOBLE TITULACIÓN CON" dataDxfId="28"/>
    <tableColumn id="3" xr3:uid="{F5D31D9A-DC34-4C8F-8033-0FEF698073CD}" name="MATERIAS HOMOLOGADAS" dataDxfId="27"/>
    <tableColumn id="4" xr3:uid="{39E12436-C9FB-4B74-BBBC-23C0DCC401C1}" name="MATERIAS POR CURSAR" dataDxfId="26"/>
    <tableColumn id="5" xr3:uid="{2A56D697-1B11-4E3C-AC94-777DCC0A0E1C}" name="TOTAL MATERIAS" dataDxfId="25">
      <calculatedColumnFormula>D4+E4</calculatedColumnFormula>
    </tableColumn>
    <tableColumn id="6" xr3:uid="{3C5B97D7-A8A1-480E-9CC7-AF9C1C239301}" name="PORCENTAJE HOMOLOGADO" dataDxfId="24" dataCellStyle="Porcentaje">
      <calculatedColumnFormula>D4/F4</calculatedColumnFormula>
    </tableColumn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94AC37-4E4E-4FF6-B185-BA9BBD5216FD}" name="Tabla2" displayName="Tabla2" ref="A3:G29" totalsRowShown="0" headerRowDxfId="23" dataDxfId="21" headerRowBorderDxfId="22" tableBorderDxfId="20" totalsRowBorderDxfId="19">
  <autoFilter ref="A3:G29" xr:uid="{85DC2693-C0C4-4E53-BECB-8819E4C4838D}"/>
  <tableColumns count="7">
    <tableColumn id="1" xr3:uid="{524E3A49-B7A3-4D19-940F-2A08959D02D5}" name="PROGRAMA POLI" dataDxfId="18"/>
    <tableColumn id="7" xr3:uid="{82B97FD4-3B74-4527-9DD9-1F88EBBC1C24}" name="SNIES" dataDxfId="17"/>
    <tableColumn id="2" xr3:uid="{F0065BF4-A48B-4217-8A03-33434DF1A217}" name="DOBLE TITULACIÓN CON" dataDxfId="16"/>
    <tableColumn id="3" xr3:uid="{E706AD76-64F4-410D-ACF3-04028485F1D1}" name="MATERIAS HOMOLOGADAS" dataDxfId="15"/>
    <tableColumn id="4" xr3:uid="{2F37082B-57C8-4C2F-B388-533641047657}" name="MATERIAS POR CURSAR" dataDxfId="14"/>
    <tableColumn id="5" xr3:uid="{54DF6726-DFC2-4BC7-847D-9126FE2BA202}" name="TOTAL MATERIAS" dataDxfId="13">
      <calculatedColumnFormula>D4+E4</calculatedColumnFormula>
    </tableColumn>
    <tableColumn id="6" xr3:uid="{25146A3B-B60F-4AEB-897E-7CFD457CA3A5}" name="PORCENTAJE HOMOLOGADO" dataDxfId="12" dataCellStyle="Porcentaje">
      <calculatedColumnFormula>D4/F4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08D22F-215E-46D4-BA95-3BE4336BB307}" name="Tabla3" displayName="Tabla3" ref="A3:G15" totalsRowShown="0" headerRowDxfId="11" dataDxfId="9" headerRowBorderDxfId="10" tableBorderDxfId="8" totalsRowBorderDxfId="7">
  <autoFilter ref="A3:G15" xr:uid="{3B8A8C89-099E-4A62-B115-1D2710E87554}"/>
  <tableColumns count="7">
    <tableColumn id="1" xr3:uid="{A5DC9C2D-6E44-4CD9-ACB4-E316B47CF285}" name="PROGRAMA POLI" dataDxfId="6"/>
    <tableColumn id="7" xr3:uid="{4F094DB2-F0B6-4F1D-BE22-04709D49E2B8}" name="SNIES" dataDxfId="5"/>
    <tableColumn id="2" xr3:uid="{144FAFE9-B6F9-4B0B-9A86-651AADBE8AA3}" name="DOBLE TITULACIÓN CON" dataDxfId="4"/>
    <tableColumn id="3" xr3:uid="{F14DA43F-371B-4FCE-800C-E730485659D6}" name="MATERIAS HOMOLOGADAS" dataDxfId="3"/>
    <tableColumn id="4" xr3:uid="{46B1D62A-4405-434C-A492-340FE804276B}" name="MATERIAS POR CURSAR" dataDxfId="2"/>
    <tableColumn id="5" xr3:uid="{C0632679-70DE-4880-AB2E-67CE13EFB9C7}" name="TOTAL MATERIAS" dataDxfId="1">
      <calculatedColumnFormula>D4+E4</calculatedColumnFormula>
    </tableColumn>
    <tableColumn id="6" xr3:uid="{9BE45593-3DF4-4E9E-84FA-A2E896A50440}" name="PORCENTAJE HOMOLOGADO" dataDxfId="0" dataCellStyle="Porcentaje">
      <calculatedColumnFormula>D4/F4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833B-A9E9-4D96-880F-F4BE9E478559}">
  <dimension ref="A1:G95"/>
  <sheetViews>
    <sheetView zoomScaleNormal="100" workbookViewId="0">
      <selection activeCell="D102" sqref="D102"/>
    </sheetView>
  </sheetViews>
  <sheetFormatPr baseColWidth="10" defaultColWidth="11.453125" defaultRowHeight="13" x14ac:dyDescent="0.3"/>
  <cols>
    <col min="1" max="1" width="34.453125" style="2" customWidth="1"/>
    <col min="2" max="2" width="13.7265625" style="2" customWidth="1"/>
    <col min="3" max="3" width="54.1796875" style="2" customWidth="1"/>
    <col min="4" max="4" width="24.81640625" style="2" customWidth="1"/>
    <col min="5" max="5" width="22.54296875" style="2" customWidth="1"/>
    <col min="6" max="6" width="16.6328125" style="2" customWidth="1"/>
    <col min="7" max="7" width="26.26953125" style="2" customWidth="1"/>
    <col min="8" max="16384" width="11.453125" style="2"/>
  </cols>
  <sheetData>
    <row r="1" spans="1:7" x14ac:dyDescent="0.3">
      <c r="A1" s="1" t="s">
        <v>56</v>
      </c>
      <c r="B1" s="1"/>
    </row>
    <row r="3" spans="1:7" x14ac:dyDescent="0.3">
      <c r="A3" s="3" t="s">
        <v>0</v>
      </c>
      <c r="B3" s="3" t="s">
        <v>95</v>
      </c>
      <c r="C3" s="4" t="s">
        <v>8</v>
      </c>
      <c r="D3" s="5" t="s">
        <v>45</v>
      </c>
      <c r="E3" s="5" t="s">
        <v>46</v>
      </c>
      <c r="F3" s="5" t="s">
        <v>49</v>
      </c>
      <c r="G3" s="6" t="s">
        <v>50</v>
      </c>
    </row>
    <row r="4" spans="1:7" x14ac:dyDescent="0.3">
      <c r="A4" s="11" t="s">
        <v>64</v>
      </c>
      <c r="B4" s="30">
        <v>110043</v>
      </c>
      <c r="C4" s="12" t="s">
        <v>58</v>
      </c>
      <c r="D4" s="7">
        <v>20</v>
      </c>
      <c r="E4" s="7">
        <v>20</v>
      </c>
      <c r="F4" s="7">
        <f t="shared" ref="F4:F35" si="0">D4+E4</f>
        <v>40</v>
      </c>
      <c r="G4" s="8">
        <f t="shared" ref="G4:G35" si="1">D4/F4</f>
        <v>0.5</v>
      </c>
    </row>
    <row r="5" spans="1:7" ht="26" x14ac:dyDescent="0.3">
      <c r="A5" s="11" t="s">
        <v>64</v>
      </c>
      <c r="B5" s="30">
        <v>110043</v>
      </c>
      <c r="C5" s="12" t="s">
        <v>63</v>
      </c>
      <c r="D5" s="7">
        <v>19</v>
      </c>
      <c r="E5" s="7">
        <v>21</v>
      </c>
      <c r="F5" s="7">
        <f t="shared" si="0"/>
        <v>40</v>
      </c>
      <c r="G5" s="8">
        <f t="shared" si="1"/>
        <v>0.47499999999999998</v>
      </c>
    </row>
    <row r="6" spans="1:7" ht="26" x14ac:dyDescent="0.3">
      <c r="A6" s="11" t="s">
        <v>64</v>
      </c>
      <c r="B6" s="30">
        <v>110043</v>
      </c>
      <c r="C6" s="12" t="s">
        <v>65</v>
      </c>
      <c r="D6" s="7">
        <v>19</v>
      </c>
      <c r="E6" s="7">
        <v>21</v>
      </c>
      <c r="F6" s="7">
        <f t="shared" si="0"/>
        <v>40</v>
      </c>
      <c r="G6" s="8">
        <f t="shared" si="1"/>
        <v>0.47499999999999998</v>
      </c>
    </row>
    <row r="7" spans="1:7" ht="26" x14ac:dyDescent="0.3">
      <c r="A7" s="11" t="s">
        <v>4</v>
      </c>
      <c r="B7" s="30">
        <v>101382</v>
      </c>
      <c r="C7" s="12" t="s">
        <v>60</v>
      </c>
      <c r="D7" s="7">
        <v>25</v>
      </c>
      <c r="E7" s="7">
        <v>15</v>
      </c>
      <c r="F7" s="7">
        <f t="shared" si="0"/>
        <v>40</v>
      </c>
      <c r="G7" s="8">
        <f t="shared" si="1"/>
        <v>0.625</v>
      </c>
    </row>
    <row r="8" spans="1:7" x14ac:dyDescent="0.3">
      <c r="A8" s="11" t="s">
        <v>4</v>
      </c>
      <c r="B8" s="30">
        <v>101382</v>
      </c>
      <c r="C8" s="12" t="s">
        <v>58</v>
      </c>
      <c r="D8" s="7">
        <v>24</v>
      </c>
      <c r="E8" s="7">
        <v>16</v>
      </c>
      <c r="F8" s="7">
        <f t="shared" si="0"/>
        <v>40</v>
      </c>
      <c r="G8" s="8">
        <f t="shared" si="1"/>
        <v>0.6</v>
      </c>
    </row>
    <row r="9" spans="1:7" ht="26" x14ac:dyDescent="0.3">
      <c r="A9" s="11" t="s">
        <v>4</v>
      </c>
      <c r="B9" s="30">
        <v>101382</v>
      </c>
      <c r="C9" s="12" t="s">
        <v>59</v>
      </c>
      <c r="D9" s="7">
        <v>25</v>
      </c>
      <c r="E9" s="7">
        <v>15</v>
      </c>
      <c r="F9" s="7">
        <f t="shared" si="0"/>
        <v>40</v>
      </c>
      <c r="G9" s="8">
        <f t="shared" si="1"/>
        <v>0.625</v>
      </c>
    </row>
    <row r="10" spans="1:7" ht="26" x14ac:dyDescent="0.3">
      <c r="A10" s="11" t="s">
        <v>4</v>
      </c>
      <c r="B10" s="30">
        <v>101382</v>
      </c>
      <c r="C10" s="12" t="s">
        <v>63</v>
      </c>
      <c r="D10" s="7">
        <v>22</v>
      </c>
      <c r="E10" s="7">
        <v>18</v>
      </c>
      <c r="F10" s="7">
        <f t="shared" si="0"/>
        <v>40</v>
      </c>
      <c r="G10" s="8">
        <f t="shared" si="1"/>
        <v>0.55000000000000004</v>
      </c>
    </row>
    <row r="11" spans="1:7" ht="26" x14ac:dyDescent="0.3">
      <c r="A11" s="11" t="s">
        <v>4</v>
      </c>
      <c r="B11" s="30">
        <v>101382</v>
      </c>
      <c r="C11" s="12" t="s">
        <v>65</v>
      </c>
      <c r="D11" s="7">
        <v>23</v>
      </c>
      <c r="E11" s="7">
        <v>17</v>
      </c>
      <c r="F11" s="7">
        <f t="shared" si="0"/>
        <v>40</v>
      </c>
      <c r="G11" s="8">
        <f t="shared" si="1"/>
        <v>0.57499999999999996</v>
      </c>
    </row>
    <row r="12" spans="1:7" ht="26" x14ac:dyDescent="0.3">
      <c r="A12" s="11" t="s">
        <v>5</v>
      </c>
      <c r="B12" s="30">
        <v>102847</v>
      </c>
      <c r="C12" s="12" t="s">
        <v>60</v>
      </c>
      <c r="D12" s="7">
        <v>25</v>
      </c>
      <c r="E12" s="7">
        <v>15</v>
      </c>
      <c r="F12" s="7">
        <f t="shared" si="0"/>
        <v>40</v>
      </c>
      <c r="G12" s="8">
        <f t="shared" si="1"/>
        <v>0.625</v>
      </c>
    </row>
    <row r="13" spans="1:7" x14ac:dyDescent="0.3">
      <c r="A13" s="11" t="s">
        <v>5</v>
      </c>
      <c r="B13" s="30">
        <v>102847</v>
      </c>
      <c r="C13" s="12" t="s">
        <v>58</v>
      </c>
      <c r="D13" s="7">
        <v>24</v>
      </c>
      <c r="E13" s="7">
        <v>16</v>
      </c>
      <c r="F13" s="7">
        <f t="shared" si="0"/>
        <v>40</v>
      </c>
      <c r="G13" s="8">
        <f t="shared" si="1"/>
        <v>0.6</v>
      </c>
    </row>
    <row r="14" spans="1:7" ht="26" x14ac:dyDescent="0.3">
      <c r="A14" s="11" t="s">
        <v>5</v>
      </c>
      <c r="B14" s="30">
        <v>102847</v>
      </c>
      <c r="C14" s="12" t="s">
        <v>59</v>
      </c>
      <c r="D14" s="7">
        <v>25</v>
      </c>
      <c r="E14" s="7">
        <v>15</v>
      </c>
      <c r="F14" s="7">
        <f t="shared" si="0"/>
        <v>40</v>
      </c>
      <c r="G14" s="8">
        <f t="shared" si="1"/>
        <v>0.625</v>
      </c>
    </row>
    <row r="15" spans="1:7" ht="26" x14ac:dyDescent="0.3">
      <c r="A15" s="11" t="s">
        <v>5</v>
      </c>
      <c r="B15" s="30">
        <v>102847</v>
      </c>
      <c r="C15" s="12" t="s">
        <v>63</v>
      </c>
      <c r="D15" s="7">
        <v>22</v>
      </c>
      <c r="E15" s="7">
        <v>18</v>
      </c>
      <c r="F15" s="7">
        <f t="shared" si="0"/>
        <v>40</v>
      </c>
      <c r="G15" s="8">
        <f t="shared" si="1"/>
        <v>0.55000000000000004</v>
      </c>
    </row>
    <row r="16" spans="1:7" ht="26" x14ac:dyDescent="0.3">
      <c r="A16" s="11" t="s">
        <v>5</v>
      </c>
      <c r="B16" s="30">
        <v>102847</v>
      </c>
      <c r="C16" s="12" t="s">
        <v>65</v>
      </c>
      <c r="D16" s="7">
        <v>23</v>
      </c>
      <c r="E16" s="7">
        <v>17</v>
      </c>
      <c r="F16" s="7">
        <f t="shared" si="0"/>
        <v>40</v>
      </c>
      <c r="G16" s="8">
        <f t="shared" si="1"/>
        <v>0.57499999999999996</v>
      </c>
    </row>
    <row r="17" spans="1:7" ht="26" x14ac:dyDescent="0.3">
      <c r="A17" s="11" t="s">
        <v>6</v>
      </c>
      <c r="B17" s="30">
        <v>90399</v>
      </c>
      <c r="C17" s="12" t="s">
        <v>60</v>
      </c>
      <c r="D17" s="7">
        <v>25</v>
      </c>
      <c r="E17" s="7">
        <v>15</v>
      </c>
      <c r="F17" s="7">
        <f t="shared" si="0"/>
        <v>40</v>
      </c>
      <c r="G17" s="8">
        <f t="shared" si="1"/>
        <v>0.625</v>
      </c>
    </row>
    <row r="18" spans="1:7" x14ac:dyDescent="0.3">
      <c r="A18" s="11" t="s">
        <v>6</v>
      </c>
      <c r="B18" s="30">
        <v>90399</v>
      </c>
      <c r="C18" s="12" t="s">
        <v>58</v>
      </c>
      <c r="D18" s="7">
        <v>24</v>
      </c>
      <c r="E18" s="7">
        <v>16</v>
      </c>
      <c r="F18" s="7">
        <f t="shared" si="0"/>
        <v>40</v>
      </c>
      <c r="G18" s="8">
        <f t="shared" si="1"/>
        <v>0.6</v>
      </c>
    </row>
    <row r="19" spans="1:7" ht="26" x14ac:dyDescent="0.3">
      <c r="A19" s="11" t="s">
        <v>6</v>
      </c>
      <c r="B19" s="30">
        <v>90399</v>
      </c>
      <c r="C19" s="12" t="s">
        <v>59</v>
      </c>
      <c r="D19" s="7">
        <v>25</v>
      </c>
      <c r="E19" s="7">
        <v>15</v>
      </c>
      <c r="F19" s="7">
        <f t="shared" si="0"/>
        <v>40</v>
      </c>
      <c r="G19" s="8">
        <f t="shared" si="1"/>
        <v>0.625</v>
      </c>
    </row>
    <row r="20" spans="1:7" ht="26" x14ac:dyDescent="0.3">
      <c r="A20" s="11" t="s">
        <v>6</v>
      </c>
      <c r="B20" s="30">
        <v>90399</v>
      </c>
      <c r="C20" s="12" t="s">
        <v>63</v>
      </c>
      <c r="D20" s="7">
        <v>22</v>
      </c>
      <c r="E20" s="7">
        <v>18</v>
      </c>
      <c r="F20" s="7">
        <f t="shared" si="0"/>
        <v>40</v>
      </c>
      <c r="G20" s="8">
        <f t="shared" si="1"/>
        <v>0.55000000000000004</v>
      </c>
    </row>
    <row r="21" spans="1:7" ht="26" x14ac:dyDescent="0.3">
      <c r="A21" s="11" t="s">
        <v>6</v>
      </c>
      <c r="B21" s="30">
        <v>90399</v>
      </c>
      <c r="C21" s="12" t="s">
        <v>65</v>
      </c>
      <c r="D21" s="7">
        <v>23</v>
      </c>
      <c r="E21" s="7">
        <v>17</v>
      </c>
      <c r="F21" s="7">
        <f t="shared" si="0"/>
        <v>40</v>
      </c>
      <c r="G21" s="8">
        <f t="shared" si="1"/>
        <v>0.57499999999999996</v>
      </c>
    </row>
    <row r="22" spans="1:7" ht="26" x14ac:dyDescent="0.3">
      <c r="A22" s="11" t="s">
        <v>27</v>
      </c>
      <c r="B22" s="30">
        <v>107852</v>
      </c>
      <c r="C22" s="12" t="s">
        <v>59</v>
      </c>
      <c r="D22" s="7">
        <v>19</v>
      </c>
      <c r="E22" s="7">
        <v>21</v>
      </c>
      <c r="F22" s="7">
        <f t="shared" si="0"/>
        <v>40</v>
      </c>
      <c r="G22" s="8">
        <f t="shared" si="1"/>
        <v>0.47499999999999998</v>
      </c>
    </row>
    <row r="23" spans="1:7" ht="26" x14ac:dyDescent="0.3">
      <c r="A23" s="11" t="s">
        <v>27</v>
      </c>
      <c r="B23" s="30">
        <v>107852</v>
      </c>
      <c r="C23" s="12" t="s">
        <v>65</v>
      </c>
      <c r="D23" s="7">
        <v>19</v>
      </c>
      <c r="E23" s="7">
        <v>21</v>
      </c>
      <c r="F23" s="7">
        <f t="shared" si="0"/>
        <v>40</v>
      </c>
      <c r="G23" s="8">
        <f t="shared" si="1"/>
        <v>0.47499999999999998</v>
      </c>
    </row>
    <row r="24" spans="1:7" ht="26" x14ac:dyDescent="0.3">
      <c r="A24" s="11" t="s">
        <v>31</v>
      </c>
      <c r="B24" s="30">
        <v>90399</v>
      </c>
      <c r="C24" s="12" t="s">
        <v>59</v>
      </c>
      <c r="D24" s="7">
        <v>18</v>
      </c>
      <c r="E24" s="7">
        <v>22</v>
      </c>
      <c r="F24" s="7">
        <f t="shared" si="0"/>
        <v>40</v>
      </c>
      <c r="G24" s="8">
        <f t="shared" si="1"/>
        <v>0.45</v>
      </c>
    </row>
    <row r="25" spans="1:7" ht="39" x14ac:dyDescent="0.3">
      <c r="A25" s="11" t="s">
        <v>3</v>
      </c>
      <c r="B25" s="30">
        <v>108274</v>
      </c>
      <c r="C25" s="12" t="s">
        <v>89</v>
      </c>
      <c r="D25" s="7">
        <v>26</v>
      </c>
      <c r="E25" s="7">
        <v>14</v>
      </c>
      <c r="F25" s="7">
        <f t="shared" si="0"/>
        <v>40</v>
      </c>
      <c r="G25" s="8">
        <f t="shared" si="1"/>
        <v>0.65</v>
      </c>
    </row>
    <row r="26" spans="1:7" ht="26" x14ac:dyDescent="0.3">
      <c r="A26" s="11" t="s">
        <v>3</v>
      </c>
      <c r="B26" s="30">
        <v>108274</v>
      </c>
      <c r="C26" s="12" t="s">
        <v>62</v>
      </c>
      <c r="D26" s="7">
        <v>24</v>
      </c>
      <c r="E26" s="7">
        <v>16</v>
      </c>
      <c r="F26" s="7">
        <f t="shared" si="0"/>
        <v>40</v>
      </c>
      <c r="G26" s="8">
        <f t="shared" si="1"/>
        <v>0.6</v>
      </c>
    </row>
    <row r="27" spans="1:7" ht="39" x14ac:dyDescent="0.3">
      <c r="A27" s="11" t="s">
        <v>1</v>
      </c>
      <c r="B27" s="30">
        <v>3638</v>
      </c>
      <c r="C27" s="12" t="s">
        <v>89</v>
      </c>
      <c r="D27" s="7">
        <v>28</v>
      </c>
      <c r="E27" s="7">
        <v>12</v>
      </c>
      <c r="F27" s="7">
        <f t="shared" si="0"/>
        <v>40</v>
      </c>
      <c r="G27" s="8">
        <f t="shared" si="1"/>
        <v>0.7</v>
      </c>
    </row>
    <row r="28" spans="1:7" ht="26" x14ac:dyDescent="0.3">
      <c r="A28" s="11" t="s">
        <v>1</v>
      </c>
      <c r="B28" s="30">
        <v>3638</v>
      </c>
      <c r="C28" s="12" t="s">
        <v>62</v>
      </c>
      <c r="D28" s="7">
        <v>26</v>
      </c>
      <c r="E28" s="7">
        <v>14</v>
      </c>
      <c r="F28" s="7">
        <f t="shared" si="0"/>
        <v>40</v>
      </c>
      <c r="G28" s="8">
        <f t="shared" si="1"/>
        <v>0.65</v>
      </c>
    </row>
    <row r="29" spans="1:7" ht="39" x14ac:dyDescent="0.3">
      <c r="A29" s="11" t="s">
        <v>2</v>
      </c>
      <c r="B29" s="30">
        <v>109274</v>
      </c>
      <c r="C29" s="12" t="s">
        <v>89</v>
      </c>
      <c r="D29" s="7">
        <v>28</v>
      </c>
      <c r="E29" s="7">
        <v>12</v>
      </c>
      <c r="F29" s="7">
        <f t="shared" si="0"/>
        <v>40</v>
      </c>
      <c r="G29" s="8">
        <f t="shared" si="1"/>
        <v>0.7</v>
      </c>
    </row>
    <row r="30" spans="1:7" ht="26" x14ac:dyDescent="0.3">
      <c r="A30" s="11" t="s">
        <v>2</v>
      </c>
      <c r="B30" s="30">
        <v>109274</v>
      </c>
      <c r="C30" s="12" t="s">
        <v>66</v>
      </c>
      <c r="D30" s="7">
        <v>25</v>
      </c>
      <c r="E30" s="7">
        <v>15</v>
      </c>
      <c r="F30" s="7">
        <f t="shared" si="0"/>
        <v>40</v>
      </c>
      <c r="G30" s="8">
        <f t="shared" si="1"/>
        <v>0.625</v>
      </c>
    </row>
    <row r="31" spans="1:7" ht="26" x14ac:dyDescent="0.3">
      <c r="A31" s="11" t="s">
        <v>69</v>
      </c>
      <c r="B31" s="30">
        <v>1894</v>
      </c>
      <c r="C31" s="12" t="s">
        <v>59</v>
      </c>
      <c r="D31" s="7">
        <v>22</v>
      </c>
      <c r="E31" s="7">
        <v>18</v>
      </c>
      <c r="F31" s="7">
        <f t="shared" si="0"/>
        <v>40</v>
      </c>
      <c r="G31" s="8">
        <f t="shared" si="1"/>
        <v>0.55000000000000004</v>
      </c>
    </row>
    <row r="32" spans="1:7" x14ac:dyDescent="0.3">
      <c r="A32" s="11" t="s">
        <v>69</v>
      </c>
      <c r="B32" s="30">
        <v>1894</v>
      </c>
      <c r="C32" s="12" t="s">
        <v>58</v>
      </c>
      <c r="D32" s="7">
        <v>21</v>
      </c>
      <c r="E32" s="7">
        <v>19</v>
      </c>
      <c r="F32" s="7">
        <f t="shared" si="0"/>
        <v>40</v>
      </c>
      <c r="G32" s="8">
        <f t="shared" si="1"/>
        <v>0.52500000000000002</v>
      </c>
    </row>
    <row r="33" spans="1:7" ht="26" x14ac:dyDescent="0.3">
      <c r="A33" s="11" t="s">
        <v>70</v>
      </c>
      <c r="B33" s="30">
        <v>105309</v>
      </c>
      <c r="C33" s="12" t="s">
        <v>59</v>
      </c>
      <c r="D33" s="7">
        <v>22</v>
      </c>
      <c r="E33" s="7">
        <v>18</v>
      </c>
      <c r="F33" s="7">
        <f t="shared" si="0"/>
        <v>40</v>
      </c>
      <c r="G33" s="8">
        <f t="shared" si="1"/>
        <v>0.55000000000000004</v>
      </c>
    </row>
    <row r="34" spans="1:7" x14ac:dyDescent="0.3">
      <c r="A34" s="11" t="s">
        <v>70</v>
      </c>
      <c r="B34" s="30">
        <v>105309</v>
      </c>
      <c r="C34" s="12" t="s">
        <v>58</v>
      </c>
      <c r="D34" s="7">
        <v>21</v>
      </c>
      <c r="E34" s="7">
        <v>19</v>
      </c>
      <c r="F34" s="7">
        <f t="shared" si="0"/>
        <v>40</v>
      </c>
      <c r="G34" s="8">
        <f t="shared" si="1"/>
        <v>0.52500000000000002</v>
      </c>
    </row>
    <row r="35" spans="1:7" ht="26" x14ac:dyDescent="0.3">
      <c r="A35" s="11" t="s">
        <v>71</v>
      </c>
      <c r="B35" s="30">
        <v>53632</v>
      </c>
      <c r="C35" s="12" t="s">
        <v>59</v>
      </c>
      <c r="D35" s="7">
        <v>22</v>
      </c>
      <c r="E35" s="7">
        <v>18</v>
      </c>
      <c r="F35" s="7">
        <f t="shared" si="0"/>
        <v>40</v>
      </c>
      <c r="G35" s="8">
        <f t="shared" si="1"/>
        <v>0.55000000000000004</v>
      </c>
    </row>
    <row r="36" spans="1:7" x14ac:dyDescent="0.3">
      <c r="A36" s="11" t="s">
        <v>71</v>
      </c>
      <c r="B36" s="30">
        <v>53632</v>
      </c>
      <c r="C36" s="12" t="s">
        <v>58</v>
      </c>
      <c r="D36" s="7">
        <v>21</v>
      </c>
      <c r="E36" s="7">
        <v>19</v>
      </c>
      <c r="F36" s="7">
        <f t="shared" ref="F36:F67" si="2">D36+E36</f>
        <v>40</v>
      </c>
      <c r="G36" s="8">
        <f t="shared" ref="G36:G67" si="3">D36/F36</f>
        <v>0.52500000000000002</v>
      </c>
    </row>
    <row r="37" spans="1:7" ht="26" x14ac:dyDescent="0.3">
      <c r="A37" s="11" t="s">
        <v>30</v>
      </c>
      <c r="B37" s="30">
        <v>54726</v>
      </c>
      <c r="C37" s="12" t="s">
        <v>59</v>
      </c>
      <c r="D37" s="7">
        <v>12</v>
      </c>
      <c r="E37" s="7">
        <v>28</v>
      </c>
      <c r="F37" s="7">
        <f t="shared" si="2"/>
        <v>40</v>
      </c>
      <c r="G37" s="8">
        <f t="shared" si="3"/>
        <v>0.3</v>
      </c>
    </row>
    <row r="38" spans="1:7" ht="26" x14ac:dyDescent="0.3">
      <c r="A38" s="11" t="s">
        <v>30</v>
      </c>
      <c r="B38" s="30">
        <v>54726</v>
      </c>
      <c r="C38" s="12" t="s">
        <v>62</v>
      </c>
      <c r="D38" s="7">
        <v>14</v>
      </c>
      <c r="E38" s="7">
        <v>26</v>
      </c>
      <c r="F38" s="7">
        <f t="shared" si="2"/>
        <v>40</v>
      </c>
      <c r="G38" s="8">
        <f t="shared" si="3"/>
        <v>0.35</v>
      </c>
    </row>
    <row r="39" spans="1:7" ht="39" x14ac:dyDescent="0.3">
      <c r="A39" s="11" t="s">
        <v>19</v>
      </c>
      <c r="B39" s="30">
        <v>110697</v>
      </c>
      <c r="C39" s="12" t="s">
        <v>89</v>
      </c>
      <c r="D39" s="7">
        <v>16</v>
      </c>
      <c r="E39" s="7">
        <v>24</v>
      </c>
      <c r="F39" s="7">
        <f t="shared" si="2"/>
        <v>40</v>
      </c>
      <c r="G39" s="8">
        <f t="shared" si="3"/>
        <v>0.4</v>
      </c>
    </row>
    <row r="40" spans="1:7" ht="26" x14ac:dyDescent="0.3">
      <c r="A40" s="11" t="s">
        <v>19</v>
      </c>
      <c r="B40" s="30">
        <v>110697</v>
      </c>
      <c r="C40" s="12" t="s">
        <v>62</v>
      </c>
      <c r="D40" s="7">
        <v>17</v>
      </c>
      <c r="E40" s="7">
        <v>23</v>
      </c>
      <c r="F40" s="7">
        <f t="shared" si="2"/>
        <v>40</v>
      </c>
      <c r="G40" s="8">
        <f t="shared" si="3"/>
        <v>0.42499999999999999</v>
      </c>
    </row>
    <row r="41" spans="1:7" ht="39" x14ac:dyDescent="0.3">
      <c r="A41" s="11" t="s">
        <v>16</v>
      </c>
      <c r="B41" s="30">
        <v>54534</v>
      </c>
      <c r="C41" s="12" t="s">
        <v>89</v>
      </c>
      <c r="D41" s="7">
        <v>21</v>
      </c>
      <c r="E41" s="7">
        <v>19</v>
      </c>
      <c r="F41" s="7">
        <f t="shared" si="2"/>
        <v>40</v>
      </c>
      <c r="G41" s="8">
        <f t="shared" si="3"/>
        <v>0.52500000000000002</v>
      </c>
    </row>
    <row r="42" spans="1:7" ht="26" x14ac:dyDescent="0.3">
      <c r="A42" s="11" t="s">
        <v>16</v>
      </c>
      <c r="B42" s="30">
        <v>54534</v>
      </c>
      <c r="C42" s="12" t="s">
        <v>62</v>
      </c>
      <c r="D42" s="7">
        <v>19</v>
      </c>
      <c r="E42" s="7">
        <v>21</v>
      </c>
      <c r="F42" s="7">
        <f t="shared" si="2"/>
        <v>40</v>
      </c>
      <c r="G42" s="8">
        <f t="shared" si="3"/>
        <v>0.47499999999999998</v>
      </c>
    </row>
    <row r="43" spans="1:7" ht="39" x14ac:dyDescent="0.3">
      <c r="A43" s="11" t="s">
        <v>17</v>
      </c>
      <c r="B43" s="30">
        <v>107733</v>
      </c>
      <c r="C43" s="12" t="s">
        <v>89</v>
      </c>
      <c r="D43" s="7">
        <v>18</v>
      </c>
      <c r="E43" s="7">
        <v>22</v>
      </c>
      <c r="F43" s="7">
        <f t="shared" si="2"/>
        <v>40</v>
      </c>
      <c r="G43" s="8">
        <f t="shared" si="3"/>
        <v>0.45</v>
      </c>
    </row>
    <row r="44" spans="1:7" ht="26" x14ac:dyDescent="0.3">
      <c r="A44" s="11" t="s">
        <v>17</v>
      </c>
      <c r="B44" s="30">
        <v>107733</v>
      </c>
      <c r="C44" s="12" t="s">
        <v>62</v>
      </c>
      <c r="D44" s="7">
        <v>17</v>
      </c>
      <c r="E44" s="7">
        <v>23</v>
      </c>
      <c r="F44" s="7">
        <f t="shared" si="2"/>
        <v>40</v>
      </c>
      <c r="G44" s="8">
        <f t="shared" si="3"/>
        <v>0.42499999999999999</v>
      </c>
    </row>
    <row r="45" spans="1:7" ht="39" x14ac:dyDescent="0.3">
      <c r="A45" s="11" t="s">
        <v>18</v>
      </c>
      <c r="B45" s="30">
        <v>101525</v>
      </c>
      <c r="C45" s="12" t="s">
        <v>89</v>
      </c>
      <c r="D45" s="7">
        <v>17</v>
      </c>
      <c r="E45" s="7">
        <v>23</v>
      </c>
      <c r="F45" s="7">
        <f t="shared" si="2"/>
        <v>40</v>
      </c>
      <c r="G45" s="8">
        <f t="shared" si="3"/>
        <v>0.42499999999999999</v>
      </c>
    </row>
    <row r="46" spans="1:7" ht="26" x14ac:dyDescent="0.3">
      <c r="A46" s="11" t="s">
        <v>18</v>
      </c>
      <c r="B46" s="30">
        <v>101525</v>
      </c>
      <c r="C46" s="12" t="s">
        <v>62</v>
      </c>
      <c r="D46" s="7">
        <v>16</v>
      </c>
      <c r="E46" s="7">
        <v>24</v>
      </c>
      <c r="F46" s="7">
        <f t="shared" si="2"/>
        <v>40</v>
      </c>
      <c r="G46" s="8">
        <f t="shared" si="3"/>
        <v>0.4</v>
      </c>
    </row>
    <row r="47" spans="1:7" ht="39" x14ac:dyDescent="0.3">
      <c r="A47" s="11" t="s">
        <v>37</v>
      </c>
      <c r="B47" s="30">
        <v>111116</v>
      </c>
      <c r="C47" s="12" t="s">
        <v>89</v>
      </c>
      <c r="D47" s="7">
        <v>19</v>
      </c>
      <c r="E47" s="7">
        <v>21</v>
      </c>
      <c r="F47" s="7">
        <f t="shared" si="2"/>
        <v>40</v>
      </c>
      <c r="G47" s="8">
        <f t="shared" si="3"/>
        <v>0.47499999999999998</v>
      </c>
    </row>
    <row r="48" spans="1:7" ht="26" x14ac:dyDescent="0.3">
      <c r="A48" s="11" t="s">
        <v>72</v>
      </c>
      <c r="B48" s="30">
        <v>109059</v>
      </c>
      <c r="C48" s="12" t="s">
        <v>59</v>
      </c>
      <c r="D48" s="7">
        <v>20</v>
      </c>
      <c r="E48" s="7">
        <v>20</v>
      </c>
      <c r="F48" s="7">
        <f t="shared" si="2"/>
        <v>40</v>
      </c>
      <c r="G48" s="8">
        <f t="shared" si="3"/>
        <v>0.5</v>
      </c>
    </row>
    <row r="49" spans="1:7" x14ac:dyDescent="0.3">
      <c r="A49" s="11" t="s">
        <v>72</v>
      </c>
      <c r="B49" s="30">
        <v>109059</v>
      </c>
      <c r="C49" s="12" t="s">
        <v>58</v>
      </c>
      <c r="D49" s="7">
        <v>20</v>
      </c>
      <c r="E49" s="7">
        <v>20</v>
      </c>
      <c r="F49" s="7">
        <f t="shared" si="2"/>
        <v>40</v>
      </c>
      <c r="G49" s="8">
        <f t="shared" si="3"/>
        <v>0.5</v>
      </c>
    </row>
    <row r="50" spans="1:7" ht="26" x14ac:dyDescent="0.3">
      <c r="A50" s="11" t="s">
        <v>72</v>
      </c>
      <c r="B50" s="30">
        <v>109059</v>
      </c>
      <c r="C50" s="12" t="s">
        <v>60</v>
      </c>
      <c r="D50" s="7">
        <v>19</v>
      </c>
      <c r="E50" s="7">
        <v>21</v>
      </c>
      <c r="F50" s="7">
        <f t="shared" si="2"/>
        <v>40</v>
      </c>
      <c r="G50" s="8">
        <f t="shared" si="3"/>
        <v>0.47499999999999998</v>
      </c>
    </row>
    <row r="51" spans="1:7" ht="26" x14ac:dyDescent="0.3">
      <c r="A51" s="11" t="s">
        <v>34</v>
      </c>
      <c r="B51" s="30">
        <v>110267</v>
      </c>
      <c r="C51" s="12" t="s">
        <v>65</v>
      </c>
      <c r="D51" s="7">
        <v>14</v>
      </c>
      <c r="E51" s="7">
        <v>26</v>
      </c>
      <c r="F51" s="7">
        <f t="shared" si="2"/>
        <v>40</v>
      </c>
      <c r="G51" s="8">
        <f t="shared" si="3"/>
        <v>0.35</v>
      </c>
    </row>
    <row r="52" spans="1:7" ht="26" x14ac:dyDescent="0.3">
      <c r="A52" s="11" t="s">
        <v>23</v>
      </c>
      <c r="B52" s="30">
        <v>1895</v>
      </c>
      <c r="C52" s="12" t="s">
        <v>68</v>
      </c>
      <c r="D52" s="7">
        <v>19</v>
      </c>
      <c r="E52" s="7">
        <v>21</v>
      </c>
      <c r="F52" s="7">
        <f t="shared" si="2"/>
        <v>40</v>
      </c>
      <c r="G52" s="8">
        <f t="shared" si="3"/>
        <v>0.47499999999999998</v>
      </c>
    </row>
    <row r="53" spans="1:7" ht="26" x14ac:dyDescent="0.3">
      <c r="A53" s="11" t="s">
        <v>23</v>
      </c>
      <c r="B53" s="30">
        <v>1895</v>
      </c>
      <c r="C53" s="12" t="s">
        <v>61</v>
      </c>
      <c r="D53" s="7">
        <v>21</v>
      </c>
      <c r="E53" s="7">
        <v>19</v>
      </c>
      <c r="F53" s="7">
        <f t="shared" si="2"/>
        <v>40</v>
      </c>
      <c r="G53" s="8">
        <f t="shared" si="3"/>
        <v>0.52500000000000002</v>
      </c>
    </row>
    <row r="54" spans="1:7" ht="26" x14ac:dyDescent="0.3">
      <c r="A54" s="11" t="s">
        <v>23</v>
      </c>
      <c r="B54" s="30">
        <v>1895</v>
      </c>
      <c r="C54" s="12" t="s">
        <v>67</v>
      </c>
      <c r="D54" s="7">
        <v>20</v>
      </c>
      <c r="E54" s="7">
        <v>20</v>
      </c>
      <c r="F54" s="7">
        <f t="shared" si="2"/>
        <v>40</v>
      </c>
      <c r="G54" s="8">
        <f t="shared" si="3"/>
        <v>0.5</v>
      </c>
    </row>
    <row r="55" spans="1:7" ht="26" x14ac:dyDescent="0.3">
      <c r="A55" s="11" t="s">
        <v>22</v>
      </c>
      <c r="B55" s="30">
        <v>105591</v>
      </c>
      <c r="C55" s="12" t="s">
        <v>68</v>
      </c>
      <c r="D55" s="7">
        <v>18</v>
      </c>
      <c r="E55" s="7">
        <v>22</v>
      </c>
      <c r="F55" s="7">
        <f t="shared" si="2"/>
        <v>40</v>
      </c>
      <c r="G55" s="8">
        <f t="shared" si="3"/>
        <v>0.45</v>
      </c>
    </row>
    <row r="56" spans="1:7" ht="26" x14ac:dyDescent="0.3">
      <c r="A56" s="11" t="s">
        <v>22</v>
      </c>
      <c r="B56" s="30">
        <v>105591</v>
      </c>
      <c r="C56" s="12" t="s">
        <v>61</v>
      </c>
      <c r="D56" s="7">
        <v>19</v>
      </c>
      <c r="E56" s="7">
        <v>21</v>
      </c>
      <c r="F56" s="7">
        <f t="shared" si="2"/>
        <v>40</v>
      </c>
      <c r="G56" s="8">
        <f t="shared" si="3"/>
        <v>0.47499999999999998</v>
      </c>
    </row>
    <row r="57" spans="1:7" ht="26" x14ac:dyDescent="0.3">
      <c r="A57" s="11" t="s">
        <v>22</v>
      </c>
      <c r="B57" s="30">
        <v>105591</v>
      </c>
      <c r="C57" s="12" t="s">
        <v>67</v>
      </c>
      <c r="D57" s="7">
        <v>18</v>
      </c>
      <c r="E57" s="7">
        <v>22</v>
      </c>
      <c r="F57" s="7">
        <f t="shared" si="2"/>
        <v>40</v>
      </c>
      <c r="G57" s="8">
        <f t="shared" si="3"/>
        <v>0.45</v>
      </c>
    </row>
    <row r="58" spans="1:7" ht="26" x14ac:dyDescent="0.3">
      <c r="A58" s="11" t="s">
        <v>39</v>
      </c>
      <c r="B58" s="30">
        <v>110098</v>
      </c>
      <c r="C58" s="12" t="s">
        <v>68</v>
      </c>
      <c r="D58" s="7">
        <v>17</v>
      </c>
      <c r="E58" s="7">
        <v>23</v>
      </c>
      <c r="F58" s="7">
        <f t="shared" si="2"/>
        <v>40</v>
      </c>
      <c r="G58" s="8">
        <f t="shared" si="3"/>
        <v>0.42499999999999999</v>
      </c>
    </row>
    <row r="59" spans="1:7" ht="26" x14ac:dyDescent="0.3">
      <c r="A59" s="11" t="s">
        <v>39</v>
      </c>
      <c r="B59" s="30">
        <v>110098</v>
      </c>
      <c r="C59" s="12" t="s">
        <v>61</v>
      </c>
      <c r="D59" s="7">
        <v>19</v>
      </c>
      <c r="E59" s="7">
        <v>21</v>
      </c>
      <c r="F59" s="7">
        <f t="shared" si="2"/>
        <v>40</v>
      </c>
      <c r="G59" s="8">
        <f t="shared" si="3"/>
        <v>0.47499999999999998</v>
      </c>
    </row>
    <row r="60" spans="1:7" ht="26" x14ac:dyDescent="0.3">
      <c r="A60" s="11" t="s">
        <v>39</v>
      </c>
      <c r="B60" s="30">
        <v>110098</v>
      </c>
      <c r="C60" s="12" t="s">
        <v>67</v>
      </c>
      <c r="D60" s="7">
        <v>17</v>
      </c>
      <c r="E60" s="7">
        <v>23</v>
      </c>
      <c r="F60" s="7">
        <f t="shared" si="2"/>
        <v>40</v>
      </c>
      <c r="G60" s="8">
        <f t="shared" si="3"/>
        <v>0.42499999999999999</v>
      </c>
    </row>
    <row r="61" spans="1:7" ht="39" x14ac:dyDescent="0.3">
      <c r="A61" s="11" t="s">
        <v>39</v>
      </c>
      <c r="B61" s="30">
        <v>110098</v>
      </c>
      <c r="C61" s="12" t="s">
        <v>89</v>
      </c>
      <c r="D61" s="7">
        <v>5</v>
      </c>
      <c r="E61" s="7">
        <v>35</v>
      </c>
      <c r="F61" s="7">
        <f t="shared" si="2"/>
        <v>40</v>
      </c>
      <c r="G61" s="8">
        <f t="shared" si="3"/>
        <v>0.125</v>
      </c>
    </row>
    <row r="62" spans="1:7" ht="26" x14ac:dyDescent="0.3">
      <c r="A62" s="11" t="s">
        <v>11</v>
      </c>
      <c r="B62" s="30">
        <v>10561</v>
      </c>
      <c r="C62" s="12" t="s">
        <v>59</v>
      </c>
      <c r="D62" s="7">
        <v>16</v>
      </c>
      <c r="E62" s="7">
        <v>24</v>
      </c>
      <c r="F62" s="7">
        <f t="shared" si="2"/>
        <v>40</v>
      </c>
      <c r="G62" s="8">
        <f t="shared" si="3"/>
        <v>0.4</v>
      </c>
    </row>
    <row r="63" spans="1:7" ht="26" x14ac:dyDescent="0.3">
      <c r="A63" s="11" t="s">
        <v>11</v>
      </c>
      <c r="B63" s="30">
        <v>10561</v>
      </c>
      <c r="C63" s="12" t="s">
        <v>63</v>
      </c>
      <c r="D63" s="7">
        <v>17</v>
      </c>
      <c r="E63" s="7">
        <v>23</v>
      </c>
      <c r="F63" s="7">
        <f t="shared" si="2"/>
        <v>40</v>
      </c>
      <c r="G63" s="8">
        <f t="shared" si="3"/>
        <v>0.42499999999999999</v>
      </c>
    </row>
    <row r="64" spans="1:7" ht="26" x14ac:dyDescent="0.3">
      <c r="A64" s="11" t="s">
        <v>12</v>
      </c>
      <c r="B64" s="30">
        <v>102473</v>
      </c>
      <c r="C64" s="12" t="s">
        <v>59</v>
      </c>
      <c r="D64" s="7">
        <v>16</v>
      </c>
      <c r="E64" s="7">
        <v>24</v>
      </c>
      <c r="F64" s="7">
        <f t="shared" si="2"/>
        <v>40</v>
      </c>
      <c r="G64" s="8">
        <f t="shared" si="3"/>
        <v>0.4</v>
      </c>
    </row>
    <row r="65" spans="1:7" ht="26" x14ac:dyDescent="0.3">
      <c r="A65" s="11" t="s">
        <v>12</v>
      </c>
      <c r="B65" s="30">
        <v>102473</v>
      </c>
      <c r="C65" s="12" t="s">
        <v>63</v>
      </c>
      <c r="D65" s="7">
        <v>17</v>
      </c>
      <c r="E65" s="7">
        <v>23</v>
      </c>
      <c r="F65" s="7">
        <f t="shared" si="2"/>
        <v>40</v>
      </c>
      <c r="G65" s="8">
        <f t="shared" si="3"/>
        <v>0.42499999999999999</v>
      </c>
    </row>
    <row r="66" spans="1:7" ht="26" x14ac:dyDescent="0.3">
      <c r="A66" s="11" t="s">
        <v>13</v>
      </c>
      <c r="B66" s="30">
        <v>101389</v>
      </c>
      <c r="C66" s="12" t="s">
        <v>59</v>
      </c>
      <c r="D66" s="7">
        <v>17</v>
      </c>
      <c r="E66" s="7">
        <v>23</v>
      </c>
      <c r="F66" s="7">
        <f t="shared" si="2"/>
        <v>40</v>
      </c>
      <c r="G66" s="8">
        <f t="shared" si="3"/>
        <v>0.42499999999999999</v>
      </c>
    </row>
    <row r="67" spans="1:7" ht="26" x14ac:dyDescent="0.3">
      <c r="A67" s="11" t="s">
        <v>13</v>
      </c>
      <c r="B67" s="30">
        <v>101389</v>
      </c>
      <c r="C67" s="12" t="s">
        <v>63</v>
      </c>
      <c r="D67" s="7">
        <v>17</v>
      </c>
      <c r="E67" s="7">
        <v>23</v>
      </c>
      <c r="F67" s="7">
        <f t="shared" si="2"/>
        <v>40</v>
      </c>
      <c r="G67" s="8">
        <f t="shared" si="3"/>
        <v>0.42499999999999999</v>
      </c>
    </row>
    <row r="68" spans="1:7" ht="26" x14ac:dyDescent="0.3">
      <c r="A68" s="11" t="s">
        <v>40</v>
      </c>
      <c r="B68" s="30">
        <v>4078</v>
      </c>
      <c r="C68" s="12" t="s">
        <v>68</v>
      </c>
      <c r="D68" s="7">
        <v>11</v>
      </c>
      <c r="E68" s="7">
        <v>29</v>
      </c>
      <c r="F68" s="7">
        <f t="shared" ref="F68:F95" si="4">D68+E68</f>
        <v>40</v>
      </c>
      <c r="G68" s="8">
        <f t="shared" ref="G68:G95" si="5">D68/F68</f>
        <v>0.27500000000000002</v>
      </c>
    </row>
    <row r="69" spans="1:7" ht="26" x14ac:dyDescent="0.3">
      <c r="A69" s="11" t="s">
        <v>40</v>
      </c>
      <c r="B69" s="30">
        <v>4078</v>
      </c>
      <c r="C69" s="12" t="s">
        <v>61</v>
      </c>
      <c r="D69" s="7">
        <v>11</v>
      </c>
      <c r="E69" s="7">
        <v>29</v>
      </c>
      <c r="F69" s="7">
        <f t="shared" si="4"/>
        <v>40</v>
      </c>
      <c r="G69" s="8">
        <f t="shared" si="5"/>
        <v>0.27500000000000002</v>
      </c>
    </row>
    <row r="70" spans="1:7" ht="26" x14ac:dyDescent="0.3">
      <c r="A70" s="11" t="s">
        <v>40</v>
      </c>
      <c r="B70" s="30">
        <v>4078</v>
      </c>
      <c r="C70" s="12" t="s">
        <v>67</v>
      </c>
      <c r="D70" s="7">
        <v>10</v>
      </c>
      <c r="E70" s="7">
        <v>30</v>
      </c>
      <c r="F70" s="7">
        <f t="shared" si="4"/>
        <v>40</v>
      </c>
      <c r="G70" s="8">
        <f t="shared" si="5"/>
        <v>0.25</v>
      </c>
    </row>
    <row r="71" spans="1:7" ht="26" x14ac:dyDescent="0.3">
      <c r="A71" s="11" t="s">
        <v>20</v>
      </c>
      <c r="B71" s="30">
        <v>1892</v>
      </c>
      <c r="C71" s="12" t="s">
        <v>65</v>
      </c>
      <c r="D71" s="7">
        <v>22</v>
      </c>
      <c r="E71" s="7">
        <v>18</v>
      </c>
      <c r="F71" s="7">
        <f t="shared" si="4"/>
        <v>40</v>
      </c>
      <c r="G71" s="8">
        <f t="shared" si="5"/>
        <v>0.55000000000000004</v>
      </c>
    </row>
    <row r="72" spans="1:7" ht="26" x14ac:dyDescent="0.3">
      <c r="A72" s="11" t="s">
        <v>21</v>
      </c>
      <c r="B72" s="30">
        <v>102632</v>
      </c>
      <c r="C72" s="12" t="s">
        <v>65</v>
      </c>
      <c r="D72" s="7">
        <v>22</v>
      </c>
      <c r="E72" s="7">
        <v>18</v>
      </c>
      <c r="F72" s="7">
        <f t="shared" si="4"/>
        <v>40</v>
      </c>
      <c r="G72" s="8">
        <f t="shared" si="5"/>
        <v>0.55000000000000004</v>
      </c>
    </row>
    <row r="73" spans="1:7" ht="26" x14ac:dyDescent="0.3">
      <c r="A73" s="11" t="s">
        <v>35</v>
      </c>
      <c r="B73" s="30">
        <v>103751</v>
      </c>
      <c r="C73" s="12" t="s">
        <v>65</v>
      </c>
      <c r="D73" s="7">
        <v>20</v>
      </c>
      <c r="E73" s="7">
        <v>20</v>
      </c>
      <c r="F73" s="7">
        <f t="shared" si="4"/>
        <v>40</v>
      </c>
      <c r="G73" s="8">
        <f t="shared" si="5"/>
        <v>0.5</v>
      </c>
    </row>
    <row r="74" spans="1:7" ht="26" x14ac:dyDescent="0.3">
      <c r="A74" s="11" t="s">
        <v>35</v>
      </c>
      <c r="B74" s="30">
        <v>103751</v>
      </c>
      <c r="C74" s="12" t="s">
        <v>62</v>
      </c>
      <c r="D74" s="7">
        <v>16</v>
      </c>
      <c r="E74" s="7">
        <v>24</v>
      </c>
      <c r="F74" s="7">
        <f t="shared" si="4"/>
        <v>40</v>
      </c>
      <c r="G74" s="8">
        <f t="shared" si="5"/>
        <v>0.4</v>
      </c>
    </row>
    <row r="75" spans="1:7" ht="26" x14ac:dyDescent="0.3">
      <c r="A75" s="11" t="s">
        <v>28</v>
      </c>
      <c r="B75" s="30">
        <v>7470</v>
      </c>
      <c r="C75" s="12" t="s">
        <v>59</v>
      </c>
      <c r="D75" s="7">
        <v>23</v>
      </c>
      <c r="E75" s="7">
        <v>17</v>
      </c>
      <c r="F75" s="7">
        <f t="shared" si="4"/>
        <v>40</v>
      </c>
      <c r="G75" s="8">
        <f t="shared" si="5"/>
        <v>0.57499999999999996</v>
      </c>
    </row>
    <row r="76" spans="1:7" x14ac:dyDescent="0.3">
      <c r="A76" s="11" t="s">
        <v>28</v>
      </c>
      <c r="B76" s="30">
        <v>7470</v>
      </c>
      <c r="C76" s="12" t="s">
        <v>58</v>
      </c>
      <c r="D76" s="7">
        <v>24</v>
      </c>
      <c r="E76" s="7">
        <v>16</v>
      </c>
      <c r="F76" s="7">
        <f t="shared" si="4"/>
        <v>40</v>
      </c>
      <c r="G76" s="8">
        <f t="shared" si="5"/>
        <v>0.6</v>
      </c>
    </row>
    <row r="77" spans="1:7" ht="26" x14ac:dyDescent="0.3">
      <c r="A77" s="11" t="s">
        <v>28</v>
      </c>
      <c r="B77" s="30">
        <v>7470</v>
      </c>
      <c r="C77" s="12" t="s">
        <v>60</v>
      </c>
      <c r="D77" s="7">
        <v>21</v>
      </c>
      <c r="E77" s="7">
        <v>19</v>
      </c>
      <c r="F77" s="7">
        <f t="shared" si="4"/>
        <v>40</v>
      </c>
      <c r="G77" s="8">
        <f t="shared" si="5"/>
        <v>0.52500000000000002</v>
      </c>
    </row>
    <row r="78" spans="1:7" ht="26" x14ac:dyDescent="0.3">
      <c r="A78" s="11" t="s">
        <v>28</v>
      </c>
      <c r="B78" s="30">
        <v>7470</v>
      </c>
      <c r="C78" s="12" t="s">
        <v>63</v>
      </c>
      <c r="D78" s="7">
        <v>20</v>
      </c>
      <c r="E78" s="7">
        <v>20</v>
      </c>
      <c r="F78" s="7">
        <f t="shared" si="4"/>
        <v>40</v>
      </c>
      <c r="G78" s="8">
        <f t="shared" si="5"/>
        <v>0.5</v>
      </c>
    </row>
    <row r="79" spans="1:7" ht="26" x14ac:dyDescent="0.3">
      <c r="A79" s="11" t="s">
        <v>28</v>
      </c>
      <c r="B79" s="30">
        <v>7470</v>
      </c>
      <c r="C79" s="12" t="s">
        <v>65</v>
      </c>
      <c r="D79" s="7">
        <v>20</v>
      </c>
      <c r="E79" s="7">
        <v>20</v>
      </c>
      <c r="F79" s="7">
        <f t="shared" si="4"/>
        <v>40</v>
      </c>
      <c r="G79" s="8">
        <f t="shared" si="5"/>
        <v>0.5</v>
      </c>
    </row>
    <row r="80" spans="1:7" ht="26" x14ac:dyDescent="0.3">
      <c r="A80" s="11" t="s">
        <v>29</v>
      </c>
      <c r="B80" s="30">
        <v>102630</v>
      </c>
      <c r="C80" s="12" t="s">
        <v>59</v>
      </c>
      <c r="D80" s="7">
        <v>23</v>
      </c>
      <c r="E80" s="7">
        <v>17</v>
      </c>
      <c r="F80" s="7">
        <f t="shared" si="4"/>
        <v>40</v>
      </c>
      <c r="G80" s="8">
        <f t="shared" si="5"/>
        <v>0.57499999999999996</v>
      </c>
    </row>
    <row r="81" spans="1:7" x14ac:dyDescent="0.3">
      <c r="A81" s="11" t="s">
        <v>29</v>
      </c>
      <c r="B81" s="30">
        <v>102630</v>
      </c>
      <c r="C81" s="12" t="s">
        <v>58</v>
      </c>
      <c r="D81" s="7">
        <v>24</v>
      </c>
      <c r="E81" s="7">
        <v>16</v>
      </c>
      <c r="F81" s="7">
        <f t="shared" si="4"/>
        <v>40</v>
      </c>
      <c r="G81" s="8">
        <f t="shared" si="5"/>
        <v>0.6</v>
      </c>
    </row>
    <row r="82" spans="1:7" ht="26" x14ac:dyDescent="0.3">
      <c r="A82" s="11" t="s">
        <v>29</v>
      </c>
      <c r="B82" s="30">
        <v>102630</v>
      </c>
      <c r="C82" s="12" t="s">
        <v>60</v>
      </c>
      <c r="D82" s="7">
        <v>21</v>
      </c>
      <c r="E82" s="7">
        <v>19</v>
      </c>
      <c r="F82" s="7">
        <f t="shared" si="4"/>
        <v>40</v>
      </c>
      <c r="G82" s="8">
        <f t="shared" si="5"/>
        <v>0.52500000000000002</v>
      </c>
    </row>
    <row r="83" spans="1:7" ht="26" x14ac:dyDescent="0.3">
      <c r="A83" s="11" t="s">
        <v>29</v>
      </c>
      <c r="B83" s="30">
        <v>102630</v>
      </c>
      <c r="C83" s="12" t="s">
        <v>63</v>
      </c>
      <c r="D83" s="7">
        <v>20</v>
      </c>
      <c r="E83" s="7">
        <v>20</v>
      </c>
      <c r="F83" s="7">
        <f t="shared" si="4"/>
        <v>40</v>
      </c>
      <c r="G83" s="8">
        <f t="shared" si="5"/>
        <v>0.5</v>
      </c>
    </row>
    <row r="84" spans="1:7" ht="26" x14ac:dyDescent="0.3">
      <c r="A84" s="11" t="s">
        <v>29</v>
      </c>
      <c r="B84" s="30">
        <v>102630</v>
      </c>
      <c r="C84" s="12" t="s">
        <v>65</v>
      </c>
      <c r="D84" s="7">
        <v>20</v>
      </c>
      <c r="E84" s="7">
        <v>20</v>
      </c>
      <c r="F84" s="7">
        <f t="shared" si="4"/>
        <v>40</v>
      </c>
      <c r="G84" s="8">
        <f t="shared" si="5"/>
        <v>0.5</v>
      </c>
    </row>
    <row r="85" spans="1:7" ht="26" x14ac:dyDescent="0.3">
      <c r="A85" s="11" t="s">
        <v>26</v>
      </c>
      <c r="B85" s="30">
        <v>101492</v>
      </c>
      <c r="C85" s="12" t="s">
        <v>59</v>
      </c>
      <c r="D85" s="7">
        <v>24</v>
      </c>
      <c r="E85" s="7">
        <v>16</v>
      </c>
      <c r="F85" s="7">
        <f t="shared" si="4"/>
        <v>40</v>
      </c>
      <c r="G85" s="8">
        <f t="shared" si="5"/>
        <v>0.6</v>
      </c>
    </row>
    <row r="86" spans="1:7" x14ac:dyDescent="0.3">
      <c r="A86" s="11" t="s">
        <v>26</v>
      </c>
      <c r="B86" s="30">
        <v>101492</v>
      </c>
      <c r="C86" s="12" t="s">
        <v>58</v>
      </c>
      <c r="D86" s="7">
        <v>24</v>
      </c>
      <c r="E86" s="7">
        <v>16</v>
      </c>
      <c r="F86" s="7">
        <f t="shared" si="4"/>
        <v>40</v>
      </c>
      <c r="G86" s="8">
        <f t="shared" si="5"/>
        <v>0.6</v>
      </c>
    </row>
    <row r="87" spans="1:7" ht="26" x14ac:dyDescent="0.3">
      <c r="A87" s="11" t="s">
        <v>26</v>
      </c>
      <c r="B87" s="30">
        <v>101492</v>
      </c>
      <c r="C87" s="12" t="s">
        <v>60</v>
      </c>
      <c r="D87" s="7">
        <v>22</v>
      </c>
      <c r="E87" s="7">
        <v>18</v>
      </c>
      <c r="F87" s="7">
        <f t="shared" si="4"/>
        <v>40</v>
      </c>
      <c r="G87" s="8">
        <f t="shared" si="5"/>
        <v>0.55000000000000004</v>
      </c>
    </row>
    <row r="88" spans="1:7" ht="26" x14ac:dyDescent="0.3">
      <c r="A88" s="11" t="s">
        <v>26</v>
      </c>
      <c r="B88" s="30">
        <v>101492</v>
      </c>
      <c r="C88" s="12" t="s">
        <v>63</v>
      </c>
      <c r="D88" s="7">
        <v>22</v>
      </c>
      <c r="E88" s="7">
        <v>18</v>
      </c>
      <c r="F88" s="7">
        <f t="shared" si="4"/>
        <v>40</v>
      </c>
      <c r="G88" s="8">
        <f t="shared" si="5"/>
        <v>0.55000000000000004</v>
      </c>
    </row>
    <row r="89" spans="1:7" ht="26" x14ac:dyDescent="0.3">
      <c r="A89" s="11" t="s">
        <v>26</v>
      </c>
      <c r="B89" s="30">
        <v>101492</v>
      </c>
      <c r="C89" s="12" t="s">
        <v>65</v>
      </c>
      <c r="D89" s="7">
        <v>22</v>
      </c>
      <c r="E89" s="7">
        <v>18</v>
      </c>
      <c r="F89" s="7">
        <f t="shared" si="4"/>
        <v>40</v>
      </c>
      <c r="G89" s="8">
        <f t="shared" si="5"/>
        <v>0.55000000000000004</v>
      </c>
    </row>
    <row r="90" spans="1:7" ht="39" x14ac:dyDescent="0.3">
      <c r="A90" s="11" t="s">
        <v>97</v>
      </c>
      <c r="B90" s="30">
        <v>6699</v>
      </c>
      <c r="C90" s="12" t="s">
        <v>89</v>
      </c>
      <c r="D90" s="7">
        <v>16</v>
      </c>
      <c r="E90" s="7">
        <v>24</v>
      </c>
      <c r="F90" s="7">
        <f t="shared" si="4"/>
        <v>40</v>
      </c>
      <c r="G90" s="8">
        <f t="shared" si="5"/>
        <v>0.4</v>
      </c>
    </row>
    <row r="91" spans="1:7" ht="39" x14ac:dyDescent="0.3">
      <c r="A91" s="11" t="s">
        <v>57</v>
      </c>
      <c r="B91" s="30">
        <v>6699</v>
      </c>
      <c r="C91" s="12" t="s">
        <v>89</v>
      </c>
      <c r="D91" s="7">
        <v>17</v>
      </c>
      <c r="E91" s="7">
        <v>23</v>
      </c>
      <c r="F91" s="7">
        <f t="shared" si="4"/>
        <v>40</v>
      </c>
      <c r="G91" s="8">
        <f t="shared" si="5"/>
        <v>0.42499999999999999</v>
      </c>
    </row>
    <row r="92" spans="1:7" ht="39" x14ac:dyDescent="0.3">
      <c r="A92" s="11" t="s">
        <v>38</v>
      </c>
      <c r="B92" s="30">
        <v>6699</v>
      </c>
      <c r="C92" s="12" t="s">
        <v>96</v>
      </c>
      <c r="D92" s="7">
        <v>16</v>
      </c>
      <c r="E92" s="7">
        <v>24</v>
      </c>
      <c r="F92" s="7">
        <f t="shared" si="4"/>
        <v>40</v>
      </c>
      <c r="G92" s="8">
        <f t="shared" si="5"/>
        <v>0.4</v>
      </c>
    </row>
    <row r="93" spans="1:7" ht="26" x14ac:dyDescent="0.3">
      <c r="A93" s="11" t="s">
        <v>53</v>
      </c>
      <c r="B93" s="30">
        <v>16017</v>
      </c>
      <c r="C93" s="12" t="s">
        <v>63</v>
      </c>
      <c r="D93" s="7">
        <v>18</v>
      </c>
      <c r="E93" s="7">
        <v>22</v>
      </c>
      <c r="F93" s="7">
        <f t="shared" si="4"/>
        <v>40</v>
      </c>
      <c r="G93" s="8">
        <f t="shared" si="5"/>
        <v>0.45</v>
      </c>
    </row>
    <row r="94" spans="1:7" ht="26" x14ac:dyDescent="0.3">
      <c r="A94" s="11" t="s">
        <v>52</v>
      </c>
      <c r="B94" s="30">
        <v>103752</v>
      </c>
      <c r="C94" s="12" t="s">
        <v>63</v>
      </c>
      <c r="D94" s="7">
        <v>17</v>
      </c>
      <c r="E94" s="7">
        <v>23</v>
      </c>
      <c r="F94" s="7">
        <f t="shared" si="4"/>
        <v>40</v>
      </c>
      <c r="G94" s="8">
        <f t="shared" si="5"/>
        <v>0.42499999999999999</v>
      </c>
    </row>
    <row r="95" spans="1:7" ht="26" x14ac:dyDescent="0.3">
      <c r="A95" s="13" t="s">
        <v>51</v>
      </c>
      <c r="B95" s="37">
        <v>110286</v>
      </c>
      <c r="C95" s="14" t="s">
        <v>63</v>
      </c>
      <c r="D95" s="9">
        <v>19</v>
      </c>
      <c r="E95" s="9">
        <v>21</v>
      </c>
      <c r="F95" s="9">
        <f t="shared" si="4"/>
        <v>40</v>
      </c>
      <c r="G95" s="10">
        <f t="shared" si="5"/>
        <v>0.47499999999999998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2693-C0C4-4E53-BECB-8819E4C4838D}">
  <dimension ref="A1:G29"/>
  <sheetViews>
    <sheetView tabSelected="1" topLeftCell="A24" workbookViewId="0">
      <selection activeCell="C35" sqref="C35"/>
    </sheetView>
  </sheetViews>
  <sheetFormatPr baseColWidth="10" defaultColWidth="11.453125" defaultRowHeight="13" x14ac:dyDescent="0.3"/>
  <cols>
    <col min="1" max="1" width="24.54296875" style="2" customWidth="1"/>
    <col min="2" max="2" width="14.453125" style="2" customWidth="1"/>
    <col min="3" max="3" width="45.453125" style="2" customWidth="1"/>
    <col min="4" max="4" width="23" style="2" customWidth="1"/>
    <col min="5" max="5" width="20.54296875" style="2" customWidth="1"/>
    <col min="6" max="6" width="15.36328125" style="2" customWidth="1"/>
    <col min="7" max="7" width="24.453125" style="2" customWidth="1"/>
    <col min="8" max="16384" width="11.453125" style="2"/>
  </cols>
  <sheetData>
    <row r="1" spans="1:7" x14ac:dyDescent="0.3">
      <c r="A1" s="1" t="s">
        <v>47</v>
      </c>
      <c r="B1" s="1"/>
    </row>
    <row r="3" spans="1:7" x14ac:dyDescent="0.3">
      <c r="A3" s="21" t="s">
        <v>0</v>
      </c>
      <c r="B3" s="21" t="s">
        <v>95</v>
      </c>
      <c r="C3" s="22" t="s">
        <v>8</v>
      </c>
      <c r="D3" s="22" t="s">
        <v>45</v>
      </c>
      <c r="E3" s="22" t="s">
        <v>46</v>
      </c>
      <c r="F3" s="22" t="s">
        <v>49</v>
      </c>
      <c r="G3" s="23" t="s">
        <v>50</v>
      </c>
    </row>
    <row r="4" spans="1:7" ht="39" x14ac:dyDescent="0.3">
      <c r="A4" s="17" t="s">
        <v>25</v>
      </c>
      <c r="B4" s="31">
        <v>109801</v>
      </c>
      <c r="C4" s="16" t="s">
        <v>80</v>
      </c>
      <c r="D4" s="15">
        <v>4</v>
      </c>
      <c r="E4" s="15">
        <v>8</v>
      </c>
      <c r="F4" s="15">
        <f t="shared" ref="F4:F20" si="0">D4+E4</f>
        <v>12</v>
      </c>
      <c r="G4" s="19">
        <f t="shared" ref="G4:G20" si="1">D4/F4</f>
        <v>0.33333333333333331</v>
      </c>
    </row>
    <row r="5" spans="1:7" ht="39" x14ac:dyDescent="0.3">
      <c r="A5" s="17" t="s">
        <v>25</v>
      </c>
      <c r="B5" s="31">
        <v>109801</v>
      </c>
      <c r="C5" s="16" t="s">
        <v>79</v>
      </c>
      <c r="D5" s="15">
        <v>6</v>
      </c>
      <c r="E5" s="15">
        <v>6</v>
      </c>
      <c r="F5" s="15">
        <f t="shared" si="0"/>
        <v>12</v>
      </c>
      <c r="G5" s="19">
        <f t="shared" si="1"/>
        <v>0.5</v>
      </c>
    </row>
    <row r="6" spans="1:7" ht="26" x14ac:dyDescent="0.3">
      <c r="A6" s="17" t="s">
        <v>24</v>
      </c>
      <c r="B6" s="31">
        <v>104342</v>
      </c>
      <c r="C6" s="16" t="s">
        <v>83</v>
      </c>
      <c r="D6" s="15">
        <v>7</v>
      </c>
      <c r="E6" s="15">
        <v>5</v>
      </c>
      <c r="F6" s="15">
        <f t="shared" si="0"/>
        <v>12</v>
      </c>
      <c r="G6" s="19">
        <f t="shared" si="1"/>
        <v>0.58333333333333337</v>
      </c>
    </row>
    <row r="7" spans="1:7" ht="39" x14ac:dyDescent="0.3">
      <c r="A7" s="17" t="s">
        <v>84</v>
      </c>
      <c r="B7" s="31">
        <v>103681</v>
      </c>
      <c r="C7" s="16" t="s">
        <v>80</v>
      </c>
      <c r="D7" s="15">
        <v>3</v>
      </c>
      <c r="E7" s="15">
        <v>9</v>
      </c>
      <c r="F7" s="15">
        <f t="shared" si="0"/>
        <v>12</v>
      </c>
      <c r="G7" s="20">
        <f t="shared" si="1"/>
        <v>0.25</v>
      </c>
    </row>
    <row r="8" spans="1:7" ht="39" x14ac:dyDescent="0.3">
      <c r="A8" s="17" t="s">
        <v>44</v>
      </c>
      <c r="B8" s="31">
        <v>3207</v>
      </c>
      <c r="C8" s="16" t="s">
        <v>79</v>
      </c>
      <c r="D8" s="15">
        <v>5</v>
      </c>
      <c r="E8" s="15">
        <v>7</v>
      </c>
      <c r="F8" s="15">
        <f t="shared" si="0"/>
        <v>12</v>
      </c>
      <c r="G8" s="19">
        <f t="shared" si="1"/>
        <v>0.41666666666666669</v>
      </c>
    </row>
    <row r="9" spans="1:7" ht="26" x14ac:dyDescent="0.3">
      <c r="A9" s="17" t="s">
        <v>98</v>
      </c>
      <c r="B9" s="31">
        <v>3207</v>
      </c>
      <c r="C9" s="16" t="s">
        <v>78</v>
      </c>
      <c r="D9" s="15">
        <v>7</v>
      </c>
      <c r="E9" s="15">
        <v>5</v>
      </c>
      <c r="F9" s="15">
        <f t="shared" si="0"/>
        <v>12</v>
      </c>
      <c r="G9" s="19">
        <f t="shared" si="1"/>
        <v>0.58333333333333337</v>
      </c>
    </row>
    <row r="10" spans="1:7" ht="39" x14ac:dyDescent="0.3">
      <c r="A10" s="17" t="s">
        <v>10</v>
      </c>
      <c r="B10" s="31">
        <v>54885</v>
      </c>
      <c r="C10" s="16" t="s">
        <v>82</v>
      </c>
      <c r="D10" s="15">
        <v>6</v>
      </c>
      <c r="E10" s="15">
        <v>6</v>
      </c>
      <c r="F10" s="15">
        <f t="shared" si="0"/>
        <v>12</v>
      </c>
      <c r="G10" s="19">
        <f t="shared" si="1"/>
        <v>0.5</v>
      </c>
    </row>
    <row r="11" spans="1:7" ht="39" x14ac:dyDescent="0.3">
      <c r="A11" s="17" t="s">
        <v>14</v>
      </c>
      <c r="B11" s="31">
        <v>91501</v>
      </c>
      <c r="C11" s="16" t="s">
        <v>79</v>
      </c>
      <c r="D11" s="15">
        <v>4</v>
      </c>
      <c r="E11" s="15">
        <v>8</v>
      </c>
      <c r="F11" s="15">
        <f t="shared" si="0"/>
        <v>12</v>
      </c>
      <c r="G11" s="19">
        <f t="shared" si="1"/>
        <v>0.33333333333333331</v>
      </c>
    </row>
    <row r="12" spans="1:7" ht="26" x14ac:dyDescent="0.3">
      <c r="A12" s="18" t="s">
        <v>43</v>
      </c>
      <c r="B12" s="31">
        <v>103640</v>
      </c>
      <c r="C12" s="16" t="s">
        <v>91</v>
      </c>
      <c r="D12" s="15">
        <v>6</v>
      </c>
      <c r="E12" s="15">
        <v>6</v>
      </c>
      <c r="F12" s="15">
        <f t="shared" si="0"/>
        <v>12</v>
      </c>
      <c r="G12" s="19">
        <f t="shared" si="1"/>
        <v>0.5</v>
      </c>
    </row>
    <row r="13" spans="1:7" ht="39" x14ac:dyDescent="0.3">
      <c r="A13" s="17" t="s">
        <v>7</v>
      </c>
      <c r="B13" s="31">
        <v>54769</v>
      </c>
      <c r="C13" s="16" t="s">
        <v>73</v>
      </c>
      <c r="D13" s="15">
        <v>7</v>
      </c>
      <c r="E13" s="15">
        <v>5</v>
      </c>
      <c r="F13" s="15">
        <f t="shared" si="0"/>
        <v>12</v>
      </c>
      <c r="G13" s="19">
        <f t="shared" si="1"/>
        <v>0.58333333333333337</v>
      </c>
    </row>
    <row r="14" spans="1:7" ht="26" x14ac:dyDescent="0.3">
      <c r="A14" s="17" t="s">
        <v>7</v>
      </c>
      <c r="B14" s="31">
        <v>54769</v>
      </c>
      <c r="C14" s="16" t="s">
        <v>74</v>
      </c>
      <c r="D14" s="15">
        <v>5</v>
      </c>
      <c r="E14" s="15">
        <v>7</v>
      </c>
      <c r="F14" s="15">
        <f t="shared" si="0"/>
        <v>12</v>
      </c>
      <c r="G14" s="19">
        <f t="shared" si="1"/>
        <v>0.41666666666666669</v>
      </c>
    </row>
    <row r="15" spans="1:7" ht="26" x14ac:dyDescent="0.3">
      <c r="A15" s="17" t="s">
        <v>7</v>
      </c>
      <c r="B15" s="31">
        <v>54769</v>
      </c>
      <c r="C15" s="16" t="s">
        <v>75</v>
      </c>
      <c r="D15" s="15">
        <v>7</v>
      </c>
      <c r="E15" s="15">
        <v>5</v>
      </c>
      <c r="F15" s="15">
        <f t="shared" si="0"/>
        <v>12</v>
      </c>
      <c r="G15" s="19">
        <f t="shared" si="1"/>
        <v>0.58333333333333337</v>
      </c>
    </row>
    <row r="16" spans="1:7" ht="26" x14ac:dyDescent="0.3">
      <c r="A16" s="17" t="s">
        <v>7</v>
      </c>
      <c r="B16" s="31">
        <v>54769</v>
      </c>
      <c r="C16" s="16" t="s">
        <v>76</v>
      </c>
      <c r="D16" s="15">
        <v>5</v>
      </c>
      <c r="E16" s="15">
        <v>7</v>
      </c>
      <c r="F16" s="15">
        <f t="shared" si="0"/>
        <v>12</v>
      </c>
      <c r="G16" s="19">
        <f t="shared" si="1"/>
        <v>0.41666666666666669</v>
      </c>
    </row>
    <row r="17" spans="1:7" ht="26" x14ac:dyDescent="0.3">
      <c r="A17" s="17" t="s">
        <v>7</v>
      </c>
      <c r="B17" s="31">
        <v>54769</v>
      </c>
      <c r="C17" s="16" t="s">
        <v>77</v>
      </c>
      <c r="D17" s="15">
        <v>5</v>
      </c>
      <c r="E17" s="15">
        <v>7</v>
      </c>
      <c r="F17" s="15">
        <f t="shared" si="0"/>
        <v>12</v>
      </c>
      <c r="G17" s="19">
        <f t="shared" si="1"/>
        <v>0.41666666666666669</v>
      </c>
    </row>
    <row r="18" spans="1:7" ht="26" x14ac:dyDescent="0.3">
      <c r="A18" s="17" t="s">
        <v>7</v>
      </c>
      <c r="B18" s="31">
        <v>54769</v>
      </c>
      <c r="C18" s="16" t="s">
        <v>78</v>
      </c>
      <c r="D18" s="15">
        <v>6</v>
      </c>
      <c r="E18" s="15">
        <v>6</v>
      </c>
      <c r="F18" s="15">
        <f t="shared" si="0"/>
        <v>12</v>
      </c>
      <c r="G18" s="19">
        <f t="shared" si="1"/>
        <v>0.5</v>
      </c>
    </row>
    <row r="19" spans="1:7" ht="26" x14ac:dyDescent="0.3">
      <c r="A19" s="17" t="s">
        <v>7</v>
      </c>
      <c r="B19" s="31">
        <v>54769</v>
      </c>
      <c r="C19" s="16" t="s">
        <v>90</v>
      </c>
      <c r="D19" s="15">
        <v>5</v>
      </c>
      <c r="E19" s="15">
        <v>7</v>
      </c>
      <c r="F19" s="15">
        <f t="shared" si="0"/>
        <v>12</v>
      </c>
      <c r="G19" s="19">
        <f t="shared" si="1"/>
        <v>0.41666666666666669</v>
      </c>
    </row>
    <row r="20" spans="1:7" ht="26" x14ac:dyDescent="0.3">
      <c r="A20" s="24" t="s">
        <v>9</v>
      </c>
      <c r="B20" s="32">
        <v>102815</v>
      </c>
      <c r="C20" s="25" t="s">
        <v>81</v>
      </c>
      <c r="D20" s="26">
        <v>4</v>
      </c>
      <c r="E20" s="26">
        <v>8</v>
      </c>
      <c r="F20" s="26">
        <f t="shared" si="0"/>
        <v>12</v>
      </c>
      <c r="G20" s="27">
        <f t="shared" si="1"/>
        <v>0.33333333333333331</v>
      </c>
    </row>
    <row r="21" spans="1:7" ht="39" x14ac:dyDescent="0.3">
      <c r="A21" s="38" t="s">
        <v>99</v>
      </c>
      <c r="B21" s="31">
        <v>53101</v>
      </c>
      <c r="C21" s="16" t="s">
        <v>73</v>
      </c>
      <c r="D21" s="15">
        <v>7</v>
      </c>
      <c r="E21" s="15">
        <v>5</v>
      </c>
      <c r="F21" s="15">
        <f t="shared" ref="F21:F27" si="2">D21+E21</f>
        <v>12</v>
      </c>
      <c r="G21" s="19">
        <f t="shared" ref="G21:G27" si="3">D21/F21</f>
        <v>0.58333333333333337</v>
      </c>
    </row>
    <row r="22" spans="1:7" ht="26" x14ac:dyDescent="0.3">
      <c r="A22" s="38" t="s">
        <v>99</v>
      </c>
      <c r="B22" s="31">
        <v>53101</v>
      </c>
      <c r="C22" s="16" t="s">
        <v>74</v>
      </c>
      <c r="D22" s="15">
        <v>5</v>
      </c>
      <c r="E22" s="15">
        <v>7</v>
      </c>
      <c r="F22" s="15">
        <f t="shared" si="2"/>
        <v>12</v>
      </c>
      <c r="G22" s="19">
        <f t="shared" si="3"/>
        <v>0.41666666666666669</v>
      </c>
    </row>
    <row r="23" spans="1:7" ht="26" x14ac:dyDescent="0.3">
      <c r="A23" s="38" t="s">
        <v>99</v>
      </c>
      <c r="B23" s="31">
        <v>53101</v>
      </c>
      <c r="C23" s="16" t="s">
        <v>75</v>
      </c>
      <c r="D23" s="15">
        <v>7</v>
      </c>
      <c r="E23" s="15">
        <v>5</v>
      </c>
      <c r="F23" s="15">
        <f t="shared" si="2"/>
        <v>12</v>
      </c>
      <c r="G23" s="19">
        <f t="shared" si="3"/>
        <v>0.58333333333333337</v>
      </c>
    </row>
    <row r="24" spans="1:7" ht="26" x14ac:dyDescent="0.3">
      <c r="A24" s="38" t="s">
        <v>99</v>
      </c>
      <c r="B24" s="31">
        <v>53101</v>
      </c>
      <c r="C24" s="16" t="s">
        <v>76</v>
      </c>
      <c r="D24" s="15">
        <v>5</v>
      </c>
      <c r="E24" s="15">
        <v>7</v>
      </c>
      <c r="F24" s="15">
        <f t="shared" si="2"/>
        <v>12</v>
      </c>
      <c r="G24" s="19">
        <f t="shared" si="3"/>
        <v>0.41666666666666669</v>
      </c>
    </row>
    <row r="25" spans="1:7" ht="26" x14ac:dyDescent="0.3">
      <c r="A25" s="38" t="s">
        <v>99</v>
      </c>
      <c r="B25" s="31">
        <v>53101</v>
      </c>
      <c r="C25" s="16" t="s">
        <v>77</v>
      </c>
      <c r="D25" s="15">
        <v>5</v>
      </c>
      <c r="E25" s="15">
        <v>7</v>
      </c>
      <c r="F25" s="15">
        <f t="shared" si="2"/>
        <v>12</v>
      </c>
      <c r="G25" s="19">
        <f t="shared" si="3"/>
        <v>0.41666666666666669</v>
      </c>
    </row>
    <row r="26" spans="1:7" ht="26" x14ac:dyDescent="0.3">
      <c r="A26" s="38" t="s">
        <v>99</v>
      </c>
      <c r="B26" s="31">
        <v>53101</v>
      </c>
      <c r="C26" s="16" t="s">
        <v>78</v>
      </c>
      <c r="D26" s="15">
        <v>6</v>
      </c>
      <c r="E26" s="15">
        <v>6</v>
      </c>
      <c r="F26" s="15">
        <f t="shared" si="2"/>
        <v>12</v>
      </c>
      <c r="G26" s="19">
        <f t="shared" si="3"/>
        <v>0.5</v>
      </c>
    </row>
    <row r="27" spans="1:7" ht="26" x14ac:dyDescent="0.3">
      <c r="A27" s="38" t="s">
        <v>99</v>
      </c>
      <c r="B27" s="31">
        <v>53101</v>
      </c>
      <c r="C27" s="25" t="s">
        <v>90</v>
      </c>
      <c r="D27" s="26">
        <v>5</v>
      </c>
      <c r="E27" s="26">
        <v>7</v>
      </c>
      <c r="F27" s="26">
        <f t="shared" si="2"/>
        <v>12</v>
      </c>
      <c r="G27" s="27">
        <f t="shared" si="3"/>
        <v>0.41666666666666669</v>
      </c>
    </row>
    <row r="28" spans="1:7" ht="39" x14ac:dyDescent="0.3">
      <c r="A28" s="39" t="s">
        <v>100</v>
      </c>
      <c r="B28" s="31">
        <v>101288</v>
      </c>
      <c r="C28" s="25" t="s">
        <v>85</v>
      </c>
      <c r="D28" s="26">
        <v>6</v>
      </c>
      <c r="E28" s="26">
        <v>6</v>
      </c>
      <c r="F28" s="26">
        <f>D28+E28</f>
        <v>12</v>
      </c>
      <c r="G28" s="27">
        <f>D28/F28</f>
        <v>0.5</v>
      </c>
    </row>
    <row r="29" spans="1:7" ht="39" x14ac:dyDescent="0.3">
      <c r="A29" s="39" t="s">
        <v>100</v>
      </c>
      <c r="B29" s="31">
        <v>101288</v>
      </c>
      <c r="C29" s="25" t="s">
        <v>101</v>
      </c>
      <c r="D29" s="26">
        <v>6</v>
      </c>
      <c r="E29" s="26">
        <v>6</v>
      </c>
      <c r="F29" s="26">
        <f>D29+E29</f>
        <v>12</v>
      </c>
      <c r="G29" s="27">
        <f>D29/F29</f>
        <v>0.5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8C89-099E-4A62-B115-1D2710E87554}">
  <dimension ref="A1:G15"/>
  <sheetViews>
    <sheetView workbookViewId="0">
      <selection activeCell="A3" sqref="A3"/>
    </sheetView>
  </sheetViews>
  <sheetFormatPr baseColWidth="10" defaultColWidth="11.453125" defaultRowHeight="13" x14ac:dyDescent="0.3"/>
  <cols>
    <col min="1" max="1" width="31.36328125" style="2" customWidth="1"/>
    <col min="2" max="2" width="16.08984375" style="2" customWidth="1"/>
    <col min="3" max="3" width="49.453125" style="2" customWidth="1"/>
    <col min="4" max="4" width="23" style="2" customWidth="1"/>
    <col min="5" max="5" width="20.54296875" style="2" customWidth="1"/>
    <col min="6" max="6" width="15.36328125" style="2" customWidth="1"/>
    <col min="7" max="7" width="24.453125" style="2" customWidth="1"/>
    <col min="8" max="16384" width="11.453125" style="2"/>
  </cols>
  <sheetData>
    <row r="1" spans="1:7" x14ac:dyDescent="0.3">
      <c r="A1" s="1" t="s">
        <v>48</v>
      </c>
      <c r="B1" s="1"/>
    </row>
    <row r="3" spans="1:7" x14ac:dyDescent="0.3">
      <c r="A3" s="33" t="s">
        <v>0</v>
      </c>
      <c r="B3" s="33" t="s">
        <v>95</v>
      </c>
      <c r="C3" s="34" t="s">
        <v>8</v>
      </c>
      <c r="D3" s="35" t="s">
        <v>45</v>
      </c>
      <c r="E3" s="35" t="s">
        <v>46</v>
      </c>
      <c r="F3" s="35" t="s">
        <v>49</v>
      </c>
      <c r="G3" s="36" t="s">
        <v>50</v>
      </c>
    </row>
    <row r="4" spans="1:7" ht="26" x14ac:dyDescent="0.3">
      <c r="A4" s="11" t="s">
        <v>32</v>
      </c>
      <c r="B4" s="30">
        <v>116987</v>
      </c>
      <c r="C4" s="12" t="s">
        <v>85</v>
      </c>
      <c r="D4" s="28">
        <v>6</v>
      </c>
      <c r="E4" s="28">
        <v>6</v>
      </c>
      <c r="F4" s="28">
        <f t="shared" ref="F4:F15" si="0">D4+E4</f>
        <v>12</v>
      </c>
      <c r="G4" s="8">
        <f t="shared" ref="G4:G15" si="1">D4/F4</f>
        <v>0.5</v>
      </c>
    </row>
    <row r="5" spans="1:7" ht="26" x14ac:dyDescent="0.3">
      <c r="A5" s="11" t="s">
        <v>87</v>
      </c>
      <c r="B5" s="30">
        <v>111589</v>
      </c>
      <c r="C5" s="12" t="s">
        <v>80</v>
      </c>
      <c r="D5" s="28">
        <v>5</v>
      </c>
      <c r="E5" s="28">
        <v>7</v>
      </c>
      <c r="F5" s="28">
        <f t="shared" si="0"/>
        <v>12</v>
      </c>
      <c r="G5" s="8">
        <f t="shared" si="1"/>
        <v>0.41666666666666669</v>
      </c>
    </row>
    <row r="6" spans="1:7" ht="26" x14ac:dyDescent="0.3">
      <c r="A6" s="11" t="s">
        <v>88</v>
      </c>
      <c r="B6" s="30">
        <v>117803</v>
      </c>
      <c r="C6" s="12" t="s">
        <v>80</v>
      </c>
      <c r="D6" s="28">
        <v>4</v>
      </c>
      <c r="E6" s="28">
        <v>8</v>
      </c>
      <c r="F6" s="28">
        <f t="shared" si="0"/>
        <v>12</v>
      </c>
      <c r="G6" s="8">
        <f t="shared" si="1"/>
        <v>0.33333333333333331</v>
      </c>
    </row>
    <row r="7" spans="1:7" ht="39" x14ac:dyDescent="0.3">
      <c r="A7" s="11" t="s">
        <v>41</v>
      </c>
      <c r="B7" s="30">
        <v>116661</v>
      </c>
      <c r="C7" s="12" t="s">
        <v>92</v>
      </c>
      <c r="D7" s="28">
        <v>6</v>
      </c>
      <c r="E7" s="28">
        <v>6</v>
      </c>
      <c r="F7" s="28">
        <f t="shared" si="0"/>
        <v>12</v>
      </c>
      <c r="G7" s="8">
        <f t="shared" si="1"/>
        <v>0.5</v>
      </c>
    </row>
    <row r="8" spans="1:7" x14ac:dyDescent="0.3">
      <c r="A8" s="11" t="s">
        <v>41</v>
      </c>
      <c r="B8" s="30">
        <v>116661</v>
      </c>
      <c r="C8" s="12" t="s">
        <v>93</v>
      </c>
      <c r="D8" s="28">
        <v>7</v>
      </c>
      <c r="E8" s="28">
        <v>5</v>
      </c>
      <c r="F8" s="28">
        <f t="shared" si="0"/>
        <v>12</v>
      </c>
      <c r="G8" s="8">
        <f t="shared" si="1"/>
        <v>0.58333333333333337</v>
      </c>
    </row>
    <row r="9" spans="1:7" ht="26" x14ac:dyDescent="0.3">
      <c r="A9" s="11" t="s">
        <v>15</v>
      </c>
      <c r="B9" s="30">
        <v>111342</v>
      </c>
      <c r="C9" s="12" t="s">
        <v>86</v>
      </c>
      <c r="D9" s="28">
        <v>6</v>
      </c>
      <c r="E9" s="28">
        <v>6</v>
      </c>
      <c r="F9" s="28">
        <f t="shared" si="0"/>
        <v>12</v>
      </c>
      <c r="G9" s="8">
        <f t="shared" si="1"/>
        <v>0.5</v>
      </c>
    </row>
    <row r="10" spans="1:7" ht="26" x14ac:dyDescent="0.3">
      <c r="A10" s="11" t="s">
        <v>54</v>
      </c>
      <c r="B10" s="30">
        <v>110642</v>
      </c>
      <c r="C10" s="12" t="s">
        <v>85</v>
      </c>
      <c r="D10" s="28">
        <v>6</v>
      </c>
      <c r="E10" s="28">
        <v>6</v>
      </c>
      <c r="F10" s="28">
        <f t="shared" si="0"/>
        <v>12</v>
      </c>
      <c r="G10" s="8">
        <f t="shared" si="1"/>
        <v>0.5</v>
      </c>
    </row>
    <row r="11" spans="1:7" ht="26" x14ac:dyDescent="0.3">
      <c r="A11" s="11" t="s">
        <v>36</v>
      </c>
      <c r="B11" s="30">
        <v>91360</v>
      </c>
      <c r="C11" s="12" t="s">
        <v>86</v>
      </c>
      <c r="D11" s="28">
        <v>6</v>
      </c>
      <c r="E11" s="28">
        <v>6</v>
      </c>
      <c r="F11" s="28">
        <f t="shared" si="0"/>
        <v>12</v>
      </c>
      <c r="G11" s="8">
        <f t="shared" si="1"/>
        <v>0.5</v>
      </c>
    </row>
    <row r="12" spans="1:7" ht="26" x14ac:dyDescent="0.3">
      <c r="A12" s="11" t="s">
        <v>36</v>
      </c>
      <c r="B12" s="30">
        <v>91360</v>
      </c>
      <c r="C12" s="12" t="s">
        <v>78</v>
      </c>
      <c r="D12" s="28">
        <v>8</v>
      </c>
      <c r="E12" s="28">
        <v>4</v>
      </c>
      <c r="F12" s="28">
        <f t="shared" si="0"/>
        <v>12</v>
      </c>
      <c r="G12" s="8">
        <f t="shared" si="1"/>
        <v>0.66666666666666663</v>
      </c>
    </row>
    <row r="13" spans="1:7" x14ac:dyDescent="0.3">
      <c r="A13" s="11" t="s">
        <v>42</v>
      </c>
      <c r="B13" s="30">
        <v>110425</v>
      </c>
      <c r="C13" s="12" t="s">
        <v>93</v>
      </c>
      <c r="D13" s="28">
        <v>6</v>
      </c>
      <c r="E13" s="28">
        <v>6</v>
      </c>
      <c r="F13" s="28">
        <f t="shared" si="0"/>
        <v>12</v>
      </c>
      <c r="G13" s="8">
        <f t="shared" si="1"/>
        <v>0.5</v>
      </c>
    </row>
    <row r="14" spans="1:7" ht="26" x14ac:dyDescent="0.3">
      <c r="A14" s="11" t="s">
        <v>55</v>
      </c>
      <c r="B14" s="30">
        <v>117611</v>
      </c>
      <c r="C14" s="12" t="s">
        <v>94</v>
      </c>
      <c r="D14" s="28">
        <v>5</v>
      </c>
      <c r="E14" s="28">
        <v>7</v>
      </c>
      <c r="F14" s="28">
        <f t="shared" si="0"/>
        <v>12</v>
      </c>
      <c r="G14" s="8">
        <f t="shared" si="1"/>
        <v>0.41666666666666669</v>
      </c>
    </row>
    <row r="15" spans="1:7" ht="26" x14ac:dyDescent="0.3">
      <c r="A15" s="13" t="s">
        <v>33</v>
      </c>
      <c r="B15" s="29">
        <v>117598</v>
      </c>
      <c r="C15" s="14" t="s">
        <v>85</v>
      </c>
      <c r="D15" s="29">
        <v>7</v>
      </c>
      <c r="E15" s="29">
        <v>5</v>
      </c>
      <c r="F15" s="29">
        <f t="shared" si="0"/>
        <v>12</v>
      </c>
      <c r="G15" s="10">
        <f t="shared" si="1"/>
        <v>0.58333333333333337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PROFESIONALES</vt:lpstr>
      <vt:lpstr>ESPECIALIZACIONES</vt:lpstr>
      <vt:lpstr>MAESTRÍAS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Breton de Schultze-Kraft</dc:creator>
  <cp:lastModifiedBy>Raquel Breton de Schultze-Kraft</cp:lastModifiedBy>
  <dcterms:created xsi:type="dcterms:W3CDTF">2024-09-27T15:42:26Z</dcterms:created>
  <dcterms:modified xsi:type="dcterms:W3CDTF">2025-09-24T13:40:31Z</dcterms:modified>
</cp:coreProperties>
</file>